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Дев" sheetId="1" r:id="rId1"/>
    <sheet name="Юн" sheetId="2" r:id="rId2"/>
    <sheet name="Юн ФК" sheetId="3" r:id="rId3"/>
    <sheet name="Дев ФК" sheetId="4" r:id="rId4"/>
    <sheet name="Дев шк, до шк, инф" sheetId="5" r:id="rId5"/>
    <sheet name="Лист6" sheetId="6" r:id="rId6"/>
    <sheet name="Лист1" sheetId="7" r:id="rId7"/>
  </sheets>
  <calcPr calcId="125725"/>
</workbook>
</file>

<file path=xl/calcChain.xml><?xml version="1.0" encoding="utf-8"?>
<calcChain xmlns="http://schemas.openxmlformats.org/spreadsheetml/2006/main">
  <c r="D9" i="7"/>
  <c r="D6"/>
  <c r="D8"/>
  <c r="D10"/>
  <c r="D7"/>
  <c r="D5"/>
  <c r="K8" i="6"/>
  <c r="K7"/>
  <c r="K5"/>
  <c r="J37" i="5"/>
  <c r="J43"/>
  <c r="J22"/>
  <c r="J32"/>
  <c r="J42"/>
  <c r="J25"/>
  <c r="J35"/>
  <c r="J29"/>
  <c r="J6"/>
  <c r="J26"/>
  <c r="J30"/>
  <c r="J34"/>
  <c r="J39"/>
  <c r="J41"/>
  <c r="J19"/>
  <c r="J24"/>
  <c r="J21"/>
  <c r="J16"/>
  <c r="J5"/>
  <c r="J14"/>
  <c r="J28"/>
  <c r="J12"/>
  <c r="J27"/>
  <c r="J7"/>
  <c r="J9"/>
  <c r="J33"/>
  <c r="J13"/>
  <c r="J3"/>
  <c r="J15"/>
  <c r="J20"/>
  <c r="J31"/>
  <c r="J10"/>
  <c r="J4"/>
  <c r="J18"/>
  <c r="J38"/>
  <c r="J23"/>
  <c r="J40"/>
  <c r="J17"/>
  <c r="J8"/>
  <c r="J11"/>
  <c r="J36"/>
  <c r="J4" i="4"/>
  <c r="J13"/>
  <c r="J15"/>
  <c r="J8"/>
  <c r="J10"/>
  <c r="J11"/>
  <c r="J6"/>
  <c r="J14"/>
  <c r="J16"/>
  <c r="J3"/>
  <c r="J17"/>
  <c r="J12"/>
  <c r="J5"/>
  <c r="J7"/>
  <c r="J9"/>
  <c r="J15" i="3"/>
  <c r="J20"/>
  <c r="J27"/>
  <c r="J21"/>
  <c r="J26"/>
  <c r="J4"/>
  <c r="J30"/>
  <c r="J28"/>
  <c r="J6"/>
  <c r="J32"/>
  <c r="J31"/>
  <c r="J24"/>
  <c r="J14"/>
  <c r="J3"/>
  <c r="J5"/>
  <c r="J10"/>
  <c r="J13"/>
  <c r="J9"/>
  <c r="J22"/>
  <c r="J11"/>
  <c r="J29"/>
  <c r="J12"/>
  <c r="J25"/>
  <c r="J18"/>
  <c r="J17"/>
  <c r="J23"/>
  <c r="J16"/>
  <c r="J19"/>
  <c r="J7"/>
  <c r="J8"/>
  <c r="K50" i="2"/>
  <c r="K51"/>
  <c r="K48"/>
  <c r="K37"/>
  <c r="K38"/>
  <c r="K39"/>
  <c r="K40"/>
  <c r="K41"/>
  <c r="K42"/>
  <c r="K36"/>
  <c r="K34"/>
  <c r="K33"/>
  <c r="K27"/>
  <c r="K28"/>
  <c r="K29"/>
  <c r="K30"/>
  <c r="K31"/>
  <c r="K26"/>
  <c r="K21"/>
  <c r="K22"/>
  <c r="K23"/>
  <c r="K24"/>
  <c r="K20"/>
  <c r="K16"/>
  <c r="K17"/>
  <c r="K18"/>
  <c r="K15"/>
  <c r="K9"/>
  <c r="K10"/>
  <c r="K11"/>
  <c r="K12"/>
  <c r="K13"/>
  <c r="K8"/>
  <c r="L92" i="1"/>
  <c r="L93"/>
  <c r="L94"/>
  <c r="L91"/>
  <c r="L85"/>
  <c r="L86"/>
  <c r="L87"/>
  <c r="L84"/>
  <c r="L80"/>
  <c r="L81"/>
  <c r="L82"/>
  <c r="L79"/>
  <c r="L75"/>
  <c r="L76"/>
  <c r="L77"/>
  <c r="L74"/>
  <c r="L70"/>
  <c r="L71"/>
  <c r="L72"/>
  <c r="L69"/>
  <c r="L64"/>
  <c r="L65"/>
  <c r="L66"/>
  <c r="L63"/>
  <c r="L59"/>
  <c r="L60"/>
  <c r="L61"/>
  <c r="L58"/>
  <c r="L53"/>
  <c r="L54"/>
  <c r="L55"/>
  <c r="L56"/>
  <c r="L52"/>
  <c r="L48"/>
  <c r="L49"/>
  <c r="L50"/>
  <c r="L47"/>
  <c r="L43"/>
  <c r="L44"/>
  <c r="L45"/>
  <c r="L42"/>
  <c r="L28"/>
  <c r="L26"/>
  <c r="L25"/>
  <c r="L20"/>
  <c r="L21"/>
  <c r="L22"/>
  <c r="L23"/>
  <c r="L19"/>
  <c r="L17"/>
  <c r="L16"/>
  <c r="L11"/>
  <c r="L12"/>
  <c r="L13"/>
  <c r="L14"/>
  <c r="L10"/>
</calcChain>
</file>

<file path=xl/sharedStrings.xml><?xml version="1.0" encoding="utf-8"?>
<sst xmlns="http://schemas.openxmlformats.org/spreadsheetml/2006/main" count="413" uniqueCount="153">
  <si>
    <t>Спартакиада колледжа по легкоатлетическому четырехборью (28 апреля 2016 г.)</t>
  </si>
  <si>
    <t>Девушки</t>
  </si>
  <si>
    <t>№</t>
  </si>
  <si>
    <t>Ф.И.</t>
  </si>
  <si>
    <t>60 м</t>
  </si>
  <si>
    <t>600 м</t>
  </si>
  <si>
    <t>Прыжки в длину</t>
  </si>
  <si>
    <t>Метание мяча</t>
  </si>
  <si>
    <t>Очки</t>
  </si>
  <si>
    <t>итого</t>
  </si>
  <si>
    <t xml:space="preserve">Рез. </t>
  </si>
  <si>
    <t xml:space="preserve">Очки </t>
  </si>
  <si>
    <t>Рез.</t>
  </si>
  <si>
    <t>Специальность   Физическая культура</t>
  </si>
  <si>
    <t>111 группа</t>
  </si>
  <si>
    <t>1.</t>
  </si>
  <si>
    <t>Заикина Виктория</t>
  </si>
  <si>
    <t xml:space="preserve">2. </t>
  </si>
  <si>
    <t>Князева Ирина</t>
  </si>
  <si>
    <t>3.</t>
  </si>
  <si>
    <t>Маслова Валя</t>
  </si>
  <si>
    <t>4.</t>
  </si>
  <si>
    <t>Кочеткова Оля</t>
  </si>
  <si>
    <t>5.</t>
  </si>
  <si>
    <t>112 группа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</si>
  <si>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</si>
  <si>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Козлова Вика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</si>
  <si>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</si>
  <si>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Суслова Женя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</si>
  <si>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</si>
  <si>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</si>
  <si>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</si>
  <si>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211 группа</t>
  </si>
  <si>
    <t>Тарасова Настя</t>
  </si>
  <si>
    <t>Христова Алена</t>
  </si>
  <si>
    <t>Сазонова Катя</t>
  </si>
  <si>
    <t>Земскова Ирина</t>
  </si>
  <si>
    <t>212 группа</t>
  </si>
  <si>
    <t>311 группа</t>
  </si>
  <si>
    <t>312 группа</t>
  </si>
  <si>
    <t>Рябова Олеся</t>
  </si>
  <si>
    <t>Специальность Преподавание в начальных классах</t>
  </si>
  <si>
    <t>121 группа</t>
  </si>
  <si>
    <t xml:space="preserve">Котова Эвелина </t>
  </si>
  <si>
    <t>Орлюкова Ирина</t>
  </si>
  <si>
    <t>Надежкина Ирина</t>
  </si>
  <si>
    <t>122 группа</t>
  </si>
  <si>
    <t>Ковалевская Окс.</t>
  </si>
  <si>
    <t>Аверкина Надя</t>
  </si>
  <si>
    <t>Турбина Катя</t>
  </si>
  <si>
    <t>Китаева Надя</t>
  </si>
  <si>
    <t>123 группа</t>
  </si>
  <si>
    <t>Федорова Валя</t>
  </si>
  <si>
    <t>Большакова Лена</t>
  </si>
  <si>
    <t>Смирнова Саша</t>
  </si>
  <si>
    <t>Салмина Ольга</t>
  </si>
  <si>
    <t>Вишневская Ира</t>
  </si>
  <si>
    <t>221 группа</t>
  </si>
  <si>
    <t>Лонюшкина Лена</t>
  </si>
  <si>
    <t>Мосолкина Маша</t>
  </si>
  <si>
    <t>Шлякова  Саша</t>
  </si>
  <si>
    <t>Ежикова Валя</t>
  </si>
  <si>
    <t>222 группа</t>
  </si>
  <si>
    <t>РусаковаИрина</t>
  </si>
  <si>
    <t>Морозова Маша</t>
  </si>
  <si>
    <t>Дорофеева Юля</t>
  </si>
  <si>
    <t>Корсикова Маша</t>
  </si>
  <si>
    <t>Специальность Дошкольное образование</t>
  </si>
  <si>
    <t>131 группа</t>
  </si>
  <si>
    <t>132 групп</t>
  </si>
  <si>
    <t>Рассказова Маша</t>
  </si>
  <si>
    <t>Турунова Валя</t>
  </si>
  <si>
    <t>Казакова Катя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</si>
  <si>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</si>
  <si>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Мещерова Эльми.</t>
  </si>
  <si>
    <t>231 группа</t>
  </si>
  <si>
    <t>331 группа</t>
  </si>
  <si>
    <t>Специальность Прикладная информатика (по отраслям)</t>
  </si>
  <si>
    <t>281 группа</t>
  </si>
  <si>
    <t>Егорова Саша</t>
  </si>
  <si>
    <t>Егорова Рита</t>
  </si>
  <si>
    <t>Захарова Ирина</t>
  </si>
  <si>
    <t>Юноши</t>
  </si>
  <si>
    <t>800 м</t>
  </si>
  <si>
    <t>Яфанов Иван</t>
  </si>
  <si>
    <t>2.</t>
  </si>
  <si>
    <t>Ромашкин Андр.</t>
  </si>
  <si>
    <t>Гуряшин Сергей</t>
  </si>
  <si>
    <t>Табалдиев Артур</t>
  </si>
  <si>
    <t>6.</t>
  </si>
  <si>
    <t>Одушкин Саша</t>
  </si>
  <si>
    <t>Грицкевич Ник.</t>
  </si>
  <si>
    <t>Кривко Никита</t>
  </si>
  <si>
    <t>Удалов Антон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</si>
  <si>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 </t>
    </r>
  </si>
  <si>
    <t>Сизов Дмитрий</t>
  </si>
  <si>
    <t>Маринин Саша</t>
  </si>
  <si>
    <t>Ичитовкин Степа</t>
  </si>
  <si>
    <t>Конев Федор</t>
  </si>
  <si>
    <t>Новиков Павел</t>
  </si>
  <si>
    <t>Кочнев Саша</t>
  </si>
  <si>
    <t>Ширлов Илья</t>
  </si>
  <si>
    <t>Клишев Сергей</t>
  </si>
  <si>
    <t>Орехов Роман</t>
  </si>
  <si>
    <t>Ромашкин Влад.</t>
  </si>
  <si>
    <t>Пачестников Д.</t>
  </si>
  <si>
    <t>Захаров Алекс.</t>
  </si>
  <si>
    <t>Цветков Алексей</t>
  </si>
  <si>
    <t>Пугин Роман</t>
  </si>
  <si>
    <t>Галанин Денис</t>
  </si>
  <si>
    <t>Гурьянов Павел</t>
  </si>
  <si>
    <t>Гурьянов Петр</t>
  </si>
  <si>
    <t>Мольков Дима</t>
  </si>
  <si>
    <t>Пергаев Сергей</t>
  </si>
  <si>
    <t>Бабенко Конст.</t>
  </si>
  <si>
    <t>Лядова Вера</t>
  </si>
  <si>
    <t>Сурикова Ольга</t>
  </si>
  <si>
    <t>Грачева О</t>
  </si>
  <si>
    <t>Алмазова К</t>
  </si>
  <si>
    <t>Васильева А</t>
  </si>
  <si>
    <t>Николаева К</t>
  </si>
  <si>
    <t>Золова Анжелла</t>
  </si>
  <si>
    <t>Клипова Вера</t>
  </si>
  <si>
    <t>Суконова Ксения</t>
  </si>
  <si>
    <t>Молявина П</t>
  </si>
  <si>
    <t>Поляева А</t>
  </si>
  <si>
    <t>Ширшова Елена</t>
  </si>
  <si>
    <t>Мочалова Вера</t>
  </si>
  <si>
    <t>Дайнеко Анна</t>
  </si>
  <si>
    <t xml:space="preserve">Кзанцева </t>
  </si>
  <si>
    <t>Султыгов Олег</t>
  </si>
  <si>
    <t>Черемухин Сергей</t>
  </si>
  <si>
    <t>Спирин Михаил</t>
  </si>
  <si>
    <t>Салтыкова Настя</t>
  </si>
  <si>
    <t>Фимина Настя</t>
  </si>
  <si>
    <t>Вереттехин</t>
  </si>
  <si>
    <t>Вилков</t>
  </si>
  <si>
    <t>Шумовская наталья</t>
  </si>
  <si>
    <t>Результаты многоборья отделения Физической культуры (юноши)</t>
  </si>
  <si>
    <t>Результаты многоборья отделения Физической культуры (девушки)</t>
  </si>
  <si>
    <t>Результаты многоборья  (девушки)</t>
  </si>
  <si>
    <t>60м</t>
  </si>
  <si>
    <t>Метание</t>
  </si>
  <si>
    <t>Все молодцы</t>
  </si>
  <si>
    <t>Длинна</t>
  </si>
  <si>
    <t>1 место</t>
  </si>
  <si>
    <t>2 место</t>
  </si>
  <si>
    <t>3 место</t>
  </si>
  <si>
    <t>Группа</t>
  </si>
  <si>
    <t>Место</t>
  </si>
  <si>
    <t>Очки(Д)</t>
  </si>
  <si>
    <t xml:space="preserve">Очки(Ю) </t>
  </si>
  <si>
    <t>Сумма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</si>
</sst>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.5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0" fontId="0" fillId="0" borderId="0" xfId="0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ill="1" applyBorder="1"/>
    <xf numFmtId="0" fontId="2" fillId="0" borderId="1" xfId="0" applyFont="1" applyBorder="1" applyAlignment="1">
      <alignment horizontal="justify"/>
    </xf>
    <xf numFmtId="0" fontId="3" fillId="0" borderId="1" xfId="0" applyFont="1" applyBorder="1" applyAlignment="1">
      <alignment horizontal="justify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 indent="2"/>
    </xf>
    <xf numFmtId="0" fontId="0" fillId="0" borderId="1" xfId="0" applyBorder="1" applyAlignment="1">
      <alignment wrapText="1"/>
    </xf>
    <xf numFmtId="0" fontId="4" fillId="0" borderId="1" xfId="0" applyFont="1" applyFill="1" applyBorder="1" applyAlignment="1">
      <alignment horizontal="justify" vertical="top" wrapText="1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0" xfId="0" applyBorder="1"/>
    <xf numFmtId="0" fontId="0" fillId="2" borderId="1" xfId="0" applyFill="1" applyBorder="1"/>
    <xf numFmtId="0" fontId="4" fillId="2" borderId="1" xfId="0" applyFont="1" applyFill="1" applyBorder="1" applyAlignment="1">
      <alignment horizontal="justify" vertical="top" wrapText="1"/>
    </xf>
    <xf numFmtId="0" fontId="0" fillId="2" borderId="2" xfId="0" applyFill="1" applyBorder="1" applyAlignment="1">
      <alignment wrapText="1"/>
    </xf>
    <xf numFmtId="0" fontId="0" fillId="2" borderId="0" xfId="0" applyFill="1" applyBorder="1"/>
    <xf numFmtId="0" fontId="0" fillId="2" borderId="3" xfId="0" applyFill="1" applyBorder="1"/>
    <xf numFmtId="0" fontId="0" fillId="2" borderId="1" xfId="0" applyFill="1" applyBorder="1" applyAlignment="1">
      <alignment wrapText="1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left"/>
    </xf>
    <xf numFmtId="0" fontId="0" fillId="0" borderId="4" xfId="0" applyBorder="1"/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justify" vertical="top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4" xfId="0" applyBorder="1" applyAlignment="1">
      <alignment wrapText="1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4" fillId="0" borderId="4" xfId="0" applyFont="1" applyBorder="1" applyAlignment="1">
      <alignment vertical="top" wrapText="1"/>
    </xf>
    <xf numFmtId="0" fontId="0" fillId="0" borderId="8" xfId="0" applyBorder="1"/>
    <xf numFmtId="0" fontId="0" fillId="3" borderId="0" xfId="0" applyFill="1" applyBorder="1" applyAlignment="1">
      <alignment horizontal="center"/>
    </xf>
    <xf numFmtId="0" fontId="4" fillId="4" borderId="1" xfId="0" applyFont="1" applyFill="1" applyBorder="1" applyAlignment="1">
      <alignment horizontal="center" vertical="top" wrapText="1"/>
    </xf>
    <xf numFmtId="0" fontId="1" fillId="0" borderId="0" xfId="0" applyFont="1"/>
    <xf numFmtId="0" fontId="9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justify" vertical="top"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13" fillId="4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/>
    </xf>
    <xf numFmtId="0" fontId="13" fillId="4" borderId="0" xfId="0" applyFont="1" applyFill="1"/>
    <xf numFmtId="0" fontId="12" fillId="5" borderId="0" xfId="0" applyFont="1" applyFill="1" applyAlignment="1">
      <alignment horizontal="center"/>
    </xf>
    <xf numFmtId="0" fontId="14" fillId="7" borderId="0" xfId="0" applyFont="1" applyFill="1" applyAlignment="1">
      <alignment horizontal="center" wrapText="1"/>
    </xf>
    <xf numFmtId="0" fontId="8" fillId="7" borderId="9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8" fillId="7" borderId="0" xfId="0" applyFont="1" applyFill="1"/>
    <xf numFmtId="0" fontId="0" fillId="7" borderId="0" xfId="0" applyFill="1" applyAlignment="1">
      <alignment horizontal="center"/>
    </xf>
    <xf numFmtId="0" fontId="0" fillId="7" borderId="0" xfId="0" applyFill="1"/>
    <xf numFmtId="0" fontId="8" fillId="7" borderId="0" xfId="0" applyFont="1" applyFill="1" applyAlignment="1">
      <alignment horizontal="center" vertical="top"/>
    </xf>
    <xf numFmtId="0" fontId="3" fillId="7" borderId="0" xfId="0" applyFont="1" applyFill="1" applyAlignment="1">
      <alignment horizontal="left"/>
    </xf>
    <xf numFmtId="0" fontId="0" fillId="7" borderId="0" xfId="0" applyFill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9"/>
  <sheetViews>
    <sheetView tabSelected="1" workbookViewId="0">
      <selection activeCell="O7" sqref="O7"/>
    </sheetView>
  </sheetViews>
  <sheetFormatPr defaultRowHeight="15"/>
  <cols>
    <col min="2" max="2" width="9.140625" customWidth="1"/>
    <col min="3" max="3" width="12.5703125" customWidth="1"/>
    <col min="5" max="5" width="9.140625" style="24"/>
    <col min="7" max="7" width="9.140625" style="24"/>
    <col min="9" max="9" width="9.140625" style="24"/>
    <col min="11" max="11" width="9.140625" style="24"/>
    <col min="13" max="13" width="9.140625" style="35"/>
  </cols>
  <sheetData>
    <row r="1" spans="1:13" ht="16.5">
      <c r="A1" s="9"/>
      <c r="B1" s="5"/>
      <c r="C1" s="5"/>
      <c r="D1" s="5"/>
      <c r="E1" s="18"/>
      <c r="F1" s="5"/>
      <c r="G1" s="18"/>
      <c r="H1" s="5"/>
      <c r="I1" s="18"/>
      <c r="J1" s="5"/>
      <c r="K1" s="18"/>
      <c r="L1" s="5"/>
    </row>
    <row r="2" spans="1:13" ht="15.75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15.75">
      <c r="A3" s="10"/>
      <c r="B3" s="5"/>
      <c r="C3" s="5"/>
      <c r="D3" s="5"/>
      <c r="E3" s="18"/>
      <c r="F3" s="5"/>
      <c r="G3" s="18"/>
      <c r="H3" s="5"/>
      <c r="I3" s="18"/>
      <c r="J3" s="5"/>
      <c r="K3" s="18"/>
      <c r="L3" s="5"/>
    </row>
    <row r="4" spans="1:13" ht="15.75">
      <c r="A4" s="11" t="s">
        <v>1</v>
      </c>
      <c r="B4" s="5"/>
      <c r="C4" s="5"/>
      <c r="D4" s="5"/>
      <c r="E4" s="18"/>
      <c r="F4" s="5"/>
      <c r="G4" s="18"/>
      <c r="H4" s="5"/>
      <c r="I4" s="18"/>
      <c r="J4" s="5"/>
      <c r="K4" s="18"/>
      <c r="L4" s="29"/>
      <c r="M4" s="36"/>
    </row>
    <row r="5" spans="1:13" ht="15.75">
      <c r="A5" s="11"/>
      <c r="B5" s="5"/>
      <c r="C5" s="5"/>
      <c r="D5" s="5"/>
      <c r="E5" s="18"/>
      <c r="F5" s="5"/>
      <c r="G5" s="18"/>
      <c r="H5" s="5"/>
      <c r="I5" s="18"/>
      <c r="J5" s="5"/>
      <c r="K5" s="18"/>
      <c r="L5" s="29"/>
      <c r="M5" s="36"/>
    </row>
    <row r="6" spans="1:13" ht="15.75">
      <c r="A6" s="74" t="s">
        <v>2</v>
      </c>
      <c r="B6" s="74"/>
      <c r="C6" s="74" t="s">
        <v>3</v>
      </c>
      <c r="D6" s="74" t="s">
        <v>4</v>
      </c>
      <c r="E6" s="74"/>
      <c r="F6" s="74" t="s">
        <v>5</v>
      </c>
      <c r="G6" s="74"/>
      <c r="H6" s="74" t="s">
        <v>6</v>
      </c>
      <c r="I6" s="74"/>
      <c r="J6" s="74" t="s">
        <v>7</v>
      </c>
      <c r="K6" s="74"/>
      <c r="L6" s="30" t="s">
        <v>8</v>
      </c>
      <c r="M6" s="36"/>
    </row>
    <row r="7" spans="1:13" ht="15.75">
      <c r="A7" s="74"/>
      <c r="B7" s="74"/>
      <c r="C7" s="74"/>
      <c r="D7" s="6" t="s">
        <v>10</v>
      </c>
      <c r="E7" s="19" t="s">
        <v>11</v>
      </c>
      <c r="F7" s="6" t="s">
        <v>12</v>
      </c>
      <c r="G7" s="19" t="s">
        <v>11</v>
      </c>
      <c r="H7" s="6" t="s">
        <v>12</v>
      </c>
      <c r="I7" s="19" t="s">
        <v>11</v>
      </c>
      <c r="J7" s="6" t="s">
        <v>12</v>
      </c>
      <c r="K7" s="19" t="s">
        <v>11</v>
      </c>
      <c r="L7" s="30" t="s">
        <v>9</v>
      </c>
      <c r="M7" s="36"/>
    </row>
    <row r="8" spans="1:13" ht="15.75">
      <c r="A8" s="72" t="s">
        <v>13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3"/>
      <c r="M8" s="36"/>
    </row>
    <row r="9" spans="1:13" ht="15.75">
      <c r="A9" s="71" t="s">
        <v>14</v>
      </c>
      <c r="B9" s="71"/>
      <c r="C9" s="71"/>
      <c r="D9" s="68"/>
      <c r="E9" s="68"/>
      <c r="F9" s="68"/>
      <c r="G9" s="68"/>
      <c r="H9" s="68"/>
      <c r="I9" s="68"/>
      <c r="J9" s="68"/>
      <c r="K9" s="68"/>
      <c r="L9" s="70"/>
      <c r="M9" s="36"/>
    </row>
    <row r="10" spans="1:13" ht="18" customHeight="1">
      <c r="A10" s="6" t="s">
        <v>15</v>
      </c>
      <c r="B10" s="68" t="s">
        <v>16</v>
      </c>
      <c r="C10" s="68"/>
      <c r="D10" s="6">
        <v>9.3800000000000008</v>
      </c>
      <c r="E10" s="19">
        <v>48</v>
      </c>
      <c r="F10" s="5">
        <v>2.16</v>
      </c>
      <c r="G10" s="19">
        <v>37</v>
      </c>
      <c r="H10" s="6">
        <v>3.7</v>
      </c>
      <c r="I10" s="19">
        <v>31</v>
      </c>
      <c r="J10" s="6">
        <v>28</v>
      </c>
      <c r="K10" s="19">
        <v>44</v>
      </c>
      <c r="L10" s="31">
        <f>SUM(E10,G10,I10,K10)</f>
        <v>160</v>
      </c>
      <c r="M10" s="36"/>
    </row>
    <row r="11" spans="1:13" ht="15.75">
      <c r="A11" s="6" t="s">
        <v>17</v>
      </c>
      <c r="B11" s="68" t="s">
        <v>18</v>
      </c>
      <c r="C11" s="68"/>
      <c r="D11" s="6">
        <v>9.42</v>
      </c>
      <c r="E11" s="19">
        <v>46</v>
      </c>
      <c r="F11" s="5">
        <v>2.21</v>
      </c>
      <c r="G11" s="19">
        <v>32</v>
      </c>
      <c r="H11" s="6">
        <v>3.55</v>
      </c>
      <c r="I11" s="19">
        <v>27</v>
      </c>
      <c r="J11" s="6">
        <v>36</v>
      </c>
      <c r="K11" s="19">
        <v>60</v>
      </c>
      <c r="L11" s="31">
        <f t="shared" ref="L11:L28" si="0">SUM(E11,G11,I11,K11)</f>
        <v>165</v>
      </c>
      <c r="M11" s="36"/>
    </row>
    <row r="12" spans="1:13" ht="15.75">
      <c r="A12" s="6" t="s">
        <v>19</v>
      </c>
      <c r="B12" s="68" t="s">
        <v>20</v>
      </c>
      <c r="C12" s="68"/>
      <c r="D12" s="6">
        <v>9.48</v>
      </c>
      <c r="E12" s="19">
        <v>46</v>
      </c>
      <c r="F12" s="5">
        <v>2.14</v>
      </c>
      <c r="G12" s="19">
        <v>39</v>
      </c>
      <c r="H12" s="6">
        <v>3.85</v>
      </c>
      <c r="I12" s="19">
        <v>35</v>
      </c>
      <c r="J12" s="6">
        <v>31</v>
      </c>
      <c r="K12" s="19">
        <v>50</v>
      </c>
      <c r="L12" s="31">
        <f t="shared" si="0"/>
        <v>170</v>
      </c>
      <c r="M12" s="36"/>
    </row>
    <row r="13" spans="1:13" ht="15.75">
      <c r="A13" s="6" t="s">
        <v>21</v>
      </c>
      <c r="B13" s="68" t="s">
        <v>22</v>
      </c>
      <c r="C13" s="68"/>
      <c r="D13" s="6">
        <v>9.8000000000000007</v>
      </c>
      <c r="E13" s="19">
        <v>38</v>
      </c>
      <c r="F13" s="5">
        <v>2.2599999999999998</v>
      </c>
      <c r="G13" s="19">
        <v>28</v>
      </c>
      <c r="H13" s="6">
        <v>3.25</v>
      </c>
      <c r="I13" s="19">
        <v>19</v>
      </c>
      <c r="J13" s="6">
        <v>31</v>
      </c>
      <c r="K13" s="19">
        <v>50</v>
      </c>
      <c r="L13" s="31">
        <f t="shared" si="0"/>
        <v>135</v>
      </c>
      <c r="M13" s="36"/>
    </row>
    <row r="14" spans="1:13" ht="15.75">
      <c r="A14" s="6" t="s">
        <v>23</v>
      </c>
      <c r="B14" s="68" t="s">
        <v>133</v>
      </c>
      <c r="C14" s="68"/>
      <c r="D14" s="6">
        <v>10.44</v>
      </c>
      <c r="E14" s="19">
        <v>29</v>
      </c>
      <c r="F14" s="5">
        <v>3.03</v>
      </c>
      <c r="G14" s="19">
        <v>1</v>
      </c>
      <c r="H14" s="6">
        <v>0</v>
      </c>
      <c r="I14" s="19">
        <v>0</v>
      </c>
      <c r="J14" s="6">
        <v>16</v>
      </c>
      <c r="K14" s="19">
        <v>20</v>
      </c>
      <c r="L14" s="31">
        <f t="shared" si="0"/>
        <v>50</v>
      </c>
      <c r="M14" s="36"/>
    </row>
    <row r="15" spans="1:13" ht="15.75">
      <c r="A15" s="69" t="s">
        <v>24</v>
      </c>
      <c r="B15" s="69"/>
      <c r="C15" s="69"/>
      <c r="D15" s="68"/>
      <c r="E15" s="68"/>
      <c r="F15" s="68"/>
      <c r="G15" s="68"/>
      <c r="H15" s="68"/>
      <c r="I15" s="68"/>
      <c r="J15" s="68"/>
      <c r="K15" s="68"/>
      <c r="L15" s="70"/>
      <c r="M15" s="36"/>
    </row>
    <row r="16" spans="1:13" ht="15.75">
      <c r="A16" s="12" t="s">
        <v>25</v>
      </c>
      <c r="B16" s="68" t="s">
        <v>26</v>
      </c>
      <c r="C16" s="68"/>
      <c r="D16" s="6">
        <v>8.6</v>
      </c>
      <c r="E16" s="19">
        <v>64</v>
      </c>
      <c r="F16" s="5">
        <v>2.0499999999999998</v>
      </c>
      <c r="G16" s="19">
        <v>49</v>
      </c>
      <c r="H16" s="6">
        <v>4</v>
      </c>
      <c r="I16" s="19">
        <v>39</v>
      </c>
      <c r="J16" s="6">
        <v>52</v>
      </c>
      <c r="K16" s="19">
        <v>92</v>
      </c>
      <c r="L16" s="31">
        <f t="shared" si="0"/>
        <v>244</v>
      </c>
      <c r="M16" s="80"/>
    </row>
    <row r="17" spans="1:13" ht="15.75">
      <c r="A17" s="12" t="s">
        <v>27</v>
      </c>
      <c r="B17" s="68" t="s">
        <v>28</v>
      </c>
      <c r="C17" s="68"/>
      <c r="D17" s="6">
        <v>10.44</v>
      </c>
      <c r="E17" s="19">
        <v>29</v>
      </c>
      <c r="F17" s="5">
        <v>2.25</v>
      </c>
      <c r="G17" s="19">
        <v>29</v>
      </c>
      <c r="H17" s="6">
        <v>3.1</v>
      </c>
      <c r="I17" s="19">
        <v>16</v>
      </c>
      <c r="J17" s="6"/>
      <c r="K17" s="19">
        <v>0</v>
      </c>
      <c r="L17" s="31">
        <f t="shared" si="0"/>
        <v>74</v>
      </c>
      <c r="M17" s="36"/>
    </row>
    <row r="18" spans="1:13" ht="15.75">
      <c r="A18" s="71" t="s">
        <v>32</v>
      </c>
      <c r="B18" s="71"/>
      <c r="C18" s="71"/>
      <c r="D18" s="68"/>
      <c r="E18" s="68"/>
      <c r="F18" s="68"/>
      <c r="G18" s="68"/>
      <c r="H18" s="68"/>
      <c r="I18" s="68"/>
      <c r="J18" s="68"/>
      <c r="K18" s="68"/>
      <c r="L18" s="70"/>
      <c r="M18" s="36"/>
    </row>
    <row r="19" spans="1:13" ht="15.75">
      <c r="A19" s="6" t="s">
        <v>25</v>
      </c>
      <c r="B19" s="68" t="s">
        <v>33</v>
      </c>
      <c r="C19" s="68"/>
      <c r="D19" s="6">
        <v>9.74</v>
      </c>
      <c r="E19" s="19">
        <v>40</v>
      </c>
      <c r="F19" s="5">
        <v>0</v>
      </c>
      <c r="G19" s="19">
        <v>0</v>
      </c>
      <c r="H19" s="6">
        <v>3</v>
      </c>
      <c r="I19" s="19">
        <v>13</v>
      </c>
      <c r="J19" s="6">
        <v>35.5</v>
      </c>
      <c r="K19" s="19">
        <v>59</v>
      </c>
      <c r="L19" s="31">
        <f t="shared" si="0"/>
        <v>112</v>
      </c>
      <c r="M19" s="36"/>
    </row>
    <row r="20" spans="1:13" ht="15.75">
      <c r="A20" s="6" t="s">
        <v>27</v>
      </c>
      <c r="B20" s="68" t="s">
        <v>34</v>
      </c>
      <c r="C20" s="68"/>
      <c r="D20" s="6">
        <v>9.5399999999999991</v>
      </c>
      <c r="E20" s="19">
        <v>44</v>
      </c>
      <c r="F20" s="5">
        <v>2.39</v>
      </c>
      <c r="G20" s="19">
        <v>17</v>
      </c>
      <c r="H20" s="6">
        <v>3.7</v>
      </c>
      <c r="I20" s="19">
        <v>31</v>
      </c>
      <c r="J20" s="6">
        <v>43</v>
      </c>
      <c r="K20" s="19">
        <v>74</v>
      </c>
      <c r="L20" s="31">
        <f t="shared" si="0"/>
        <v>166</v>
      </c>
      <c r="M20" s="36"/>
    </row>
    <row r="21" spans="1:13" ht="15.75">
      <c r="A21" s="6" t="s">
        <v>29</v>
      </c>
      <c r="B21" s="68" t="s">
        <v>115</v>
      </c>
      <c r="C21" s="68"/>
      <c r="D21" s="6">
        <v>9.5</v>
      </c>
      <c r="E21" s="19">
        <v>44</v>
      </c>
      <c r="F21" s="5">
        <v>2.1800000000000002</v>
      </c>
      <c r="G21" s="19">
        <v>35</v>
      </c>
      <c r="H21" s="6">
        <v>3.6</v>
      </c>
      <c r="I21" s="19">
        <v>28</v>
      </c>
      <c r="J21" s="6">
        <v>28</v>
      </c>
      <c r="K21" s="19">
        <v>44</v>
      </c>
      <c r="L21" s="31">
        <f t="shared" si="0"/>
        <v>151</v>
      </c>
      <c r="M21" s="36"/>
    </row>
    <row r="22" spans="1:13" ht="15.75">
      <c r="A22" s="6" t="s">
        <v>30</v>
      </c>
      <c r="B22" s="68" t="s">
        <v>35</v>
      </c>
      <c r="C22" s="68"/>
      <c r="D22" s="6">
        <v>9.3000000000000007</v>
      </c>
      <c r="E22" s="19">
        <v>48</v>
      </c>
      <c r="F22" s="5">
        <v>2.4900000000000002</v>
      </c>
      <c r="G22" s="19">
        <v>10</v>
      </c>
      <c r="H22" s="6">
        <v>3.4</v>
      </c>
      <c r="I22" s="19">
        <v>23</v>
      </c>
      <c r="J22" s="6">
        <v>44.5</v>
      </c>
      <c r="K22" s="19">
        <v>77</v>
      </c>
      <c r="L22" s="31">
        <f t="shared" si="0"/>
        <v>158</v>
      </c>
      <c r="M22" s="36"/>
    </row>
    <row r="23" spans="1:13" ht="15.75">
      <c r="A23" s="6" t="s">
        <v>31</v>
      </c>
      <c r="B23" s="68" t="s">
        <v>36</v>
      </c>
      <c r="C23" s="68"/>
      <c r="D23" s="6">
        <v>9.08</v>
      </c>
      <c r="E23" s="19">
        <v>54</v>
      </c>
      <c r="F23" s="5">
        <v>0</v>
      </c>
      <c r="G23" s="19">
        <v>0</v>
      </c>
      <c r="H23" s="6">
        <v>3.9</v>
      </c>
      <c r="I23" s="19">
        <v>39</v>
      </c>
      <c r="J23" s="6">
        <v>41</v>
      </c>
      <c r="K23" s="19">
        <v>70</v>
      </c>
      <c r="L23" s="31">
        <f t="shared" si="0"/>
        <v>163</v>
      </c>
      <c r="M23" s="36"/>
    </row>
    <row r="24" spans="1:13" ht="15.75">
      <c r="A24" s="69" t="s">
        <v>38</v>
      </c>
      <c r="B24" s="69"/>
      <c r="C24" s="69"/>
      <c r="D24" s="68"/>
      <c r="E24" s="68"/>
      <c r="F24" s="68"/>
      <c r="G24" s="68"/>
      <c r="H24" s="68"/>
      <c r="I24" s="68"/>
      <c r="J24" s="68"/>
      <c r="K24" s="68"/>
      <c r="L24" s="70"/>
      <c r="M24" s="36"/>
    </row>
    <row r="25" spans="1:13" ht="15.75">
      <c r="A25" s="6" t="s">
        <v>25</v>
      </c>
      <c r="B25" s="68" t="s">
        <v>116</v>
      </c>
      <c r="C25" s="68"/>
      <c r="D25" s="6">
        <v>9.67</v>
      </c>
      <c r="E25" s="19">
        <v>42</v>
      </c>
      <c r="F25" s="5">
        <v>0</v>
      </c>
      <c r="G25" s="19">
        <v>0</v>
      </c>
      <c r="H25" s="6">
        <v>0</v>
      </c>
      <c r="I25" s="19">
        <v>0</v>
      </c>
      <c r="J25" s="6">
        <v>30</v>
      </c>
      <c r="K25" s="19">
        <v>48</v>
      </c>
      <c r="L25" s="31">
        <f t="shared" si="0"/>
        <v>90</v>
      </c>
      <c r="M25" s="36"/>
    </row>
    <row r="26" spans="1:13" ht="15.75">
      <c r="A26" s="6" t="s">
        <v>27</v>
      </c>
      <c r="B26" s="68" t="s">
        <v>137</v>
      </c>
      <c r="C26" s="68"/>
      <c r="D26" s="6">
        <v>9.6199999999999992</v>
      </c>
      <c r="E26" s="19">
        <v>42</v>
      </c>
      <c r="F26" s="5">
        <v>0</v>
      </c>
      <c r="G26" s="19">
        <v>0</v>
      </c>
      <c r="H26" s="6">
        <v>3.45</v>
      </c>
      <c r="I26" s="19">
        <v>24</v>
      </c>
      <c r="J26" s="6">
        <v>39.5</v>
      </c>
      <c r="K26" s="19">
        <v>67</v>
      </c>
      <c r="L26" s="31">
        <f t="shared" si="0"/>
        <v>133</v>
      </c>
      <c r="M26" s="36"/>
    </row>
    <row r="27" spans="1:13" ht="15.75">
      <c r="A27" s="69" t="s">
        <v>39</v>
      </c>
      <c r="B27" s="69"/>
      <c r="C27" s="69"/>
      <c r="D27" s="68"/>
      <c r="E27" s="68"/>
      <c r="F27" s="68"/>
      <c r="G27" s="68"/>
      <c r="H27" s="68"/>
      <c r="I27" s="68"/>
      <c r="J27" s="68"/>
      <c r="K27" s="68"/>
      <c r="L27" s="70"/>
      <c r="M27" s="36"/>
    </row>
    <row r="28" spans="1:13" ht="15.75">
      <c r="A28" s="6" t="s">
        <v>25</v>
      </c>
      <c r="B28" s="68" t="s">
        <v>40</v>
      </c>
      <c r="C28" s="68"/>
      <c r="D28" s="6">
        <v>8.91</v>
      </c>
      <c r="E28" s="19">
        <v>56</v>
      </c>
      <c r="F28" s="5">
        <v>2.06</v>
      </c>
      <c r="G28" s="19">
        <v>48</v>
      </c>
      <c r="H28" s="6">
        <v>4.0999999999999996</v>
      </c>
      <c r="I28" s="19">
        <v>42</v>
      </c>
      <c r="J28" s="6">
        <v>39</v>
      </c>
      <c r="K28" s="19">
        <v>66</v>
      </c>
      <c r="L28" s="31">
        <f t="shared" si="0"/>
        <v>212</v>
      </c>
      <c r="M28" s="81"/>
    </row>
    <row r="29" spans="1:13">
      <c r="A29" s="15"/>
      <c r="B29" s="15"/>
      <c r="C29" s="15"/>
      <c r="D29" s="15"/>
      <c r="E29" s="20"/>
      <c r="F29" s="15"/>
      <c r="G29" s="20"/>
      <c r="H29" s="15"/>
      <c r="I29" s="20"/>
      <c r="J29" s="15"/>
      <c r="K29" s="20"/>
      <c r="L29" s="32"/>
      <c r="M29" s="36"/>
    </row>
    <row r="30" spans="1:13">
      <c r="A30" s="17"/>
      <c r="B30" s="17"/>
      <c r="C30" s="17"/>
      <c r="D30" s="17"/>
      <c r="E30" s="21"/>
      <c r="F30" s="17"/>
      <c r="G30" s="21"/>
      <c r="H30" s="17"/>
      <c r="I30" s="21"/>
      <c r="J30" s="17"/>
      <c r="K30" s="21"/>
      <c r="L30" s="17"/>
      <c r="M30" s="36"/>
    </row>
    <row r="31" spans="1:13">
      <c r="A31" s="17"/>
      <c r="B31" s="17"/>
      <c r="C31" s="17"/>
      <c r="D31" s="17"/>
      <c r="E31" s="21"/>
      <c r="F31" s="17"/>
      <c r="G31" s="21"/>
      <c r="H31" s="17"/>
      <c r="I31" s="21"/>
      <c r="J31" s="17"/>
      <c r="K31" s="21"/>
      <c r="L31" s="17"/>
      <c r="M31" s="36"/>
    </row>
    <row r="32" spans="1:13">
      <c r="A32" s="17"/>
      <c r="B32" s="17"/>
      <c r="C32" s="17"/>
      <c r="D32" s="17"/>
      <c r="E32" s="21"/>
      <c r="F32" s="17"/>
      <c r="G32" s="21"/>
      <c r="H32" s="17"/>
      <c r="I32" s="21"/>
      <c r="J32" s="17"/>
      <c r="K32" s="21"/>
      <c r="L32" s="17"/>
      <c r="M32" s="36"/>
    </row>
    <row r="33" spans="1:13">
      <c r="A33" s="17"/>
      <c r="B33" s="17"/>
      <c r="C33" s="17"/>
      <c r="D33" s="17"/>
      <c r="E33" s="21"/>
      <c r="F33" s="17"/>
      <c r="G33" s="21"/>
      <c r="H33" s="17"/>
      <c r="I33" s="21"/>
      <c r="J33" s="17"/>
      <c r="K33" s="21"/>
      <c r="L33" s="17"/>
      <c r="M33" s="36"/>
    </row>
    <row r="34" spans="1:13">
      <c r="A34" s="16"/>
      <c r="B34" s="16"/>
      <c r="C34" s="16"/>
      <c r="D34" s="16"/>
      <c r="E34" s="22"/>
      <c r="F34" s="16"/>
      <c r="G34" s="22"/>
      <c r="H34" s="16"/>
      <c r="I34" s="22"/>
      <c r="J34" s="16"/>
      <c r="K34" s="22"/>
      <c r="L34" s="33"/>
      <c r="M34" s="36"/>
    </row>
    <row r="35" spans="1:13" ht="15.75">
      <c r="A35" s="98" t="s">
        <v>0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9"/>
      <c r="M35" s="36"/>
    </row>
    <row r="36" spans="1:13" ht="15.75">
      <c r="A36" s="10"/>
      <c r="B36" s="5"/>
      <c r="C36" s="5"/>
      <c r="D36" s="5"/>
      <c r="E36" s="18"/>
      <c r="F36" s="5"/>
      <c r="G36" s="18"/>
      <c r="H36" s="5"/>
      <c r="I36" s="18"/>
      <c r="J36" s="5"/>
      <c r="K36" s="18"/>
      <c r="L36" s="29"/>
      <c r="M36" s="36"/>
    </row>
    <row r="37" spans="1:13" ht="15.75">
      <c r="A37" s="11" t="s">
        <v>1</v>
      </c>
      <c r="B37" s="5"/>
      <c r="C37" s="5"/>
      <c r="D37" s="5"/>
      <c r="E37" s="18"/>
      <c r="F37" s="5"/>
      <c r="G37" s="18"/>
      <c r="H37" s="5"/>
      <c r="I37" s="18"/>
      <c r="J37" s="5"/>
      <c r="K37" s="18"/>
      <c r="L37" s="29"/>
      <c r="M37" s="36"/>
    </row>
    <row r="38" spans="1:13" ht="15.75">
      <c r="A38" s="74" t="s">
        <v>2</v>
      </c>
      <c r="B38" s="74"/>
      <c r="C38" s="74" t="s">
        <v>3</v>
      </c>
      <c r="D38" s="74" t="s">
        <v>4</v>
      </c>
      <c r="E38" s="74"/>
      <c r="F38" s="74" t="s">
        <v>5</v>
      </c>
      <c r="G38" s="74"/>
      <c r="H38" s="74" t="s">
        <v>6</v>
      </c>
      <c r="I38" s="74"/>
      <c r="J38" s="74" t="s">
        <v>7</v>
      </c>
      <c r="K38" s="74"/>
      <c r="L38" s="30" t="s">
        <v>8</v>
      </c>
      <c r="M38" s="36"/>
    </row>
    <row r="39" spans="1:13" ht="15.75">
      <c r="A39" s="74"/>
      <c r="B39" s="74"/>
      <c r="C39" s="74"/>
      <c r="D39" s="6" t="s">
        <v>10</v>
      </c>
      <c r="E39" s="19" t="s">
        <v>11</v>
      </c>
      <c r="F39" s="6" t="s">
        <v>12</v>
      </c>
      <c r="G39" s="19" t="s">
        <v>11</v>
      </c>
      <c r="H39" s="6" t="s">
        <v>12</v>
      </c>
      <c r="I39" s="19" t="s">
        <v>11</v>
      </c>
      <c r="J39" s="6" t="s">
        <v>12</v>
      </c>
      <c r="K39" s="19" t="s">
        <v>11</v>
      </c>
      <c r="L39" s="30" t="s">
        <v>9</v>
      </c>
      <c r="M39" s="36"/>
    </row>
    <row r="40" spans="1:13" ht="15.75">
      <c r="A40" s="72" t="s">
        <v>41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3"/>
      <c r="M40" s="36"/>
    </row>
    <row r="41" spans="1:13" ht="15.75">
      <c r="A41" s="69" t="s">
        <v>42</v>
      </c>
      <c r="B41" s="69"/>
      <c r="C41" s="69"/>
      <c r="D41" s="68"/>
      <c r="E41" s="68"/>
      <c r="F41" s="68"/>
      <c r="G41" s="68"/>
      <c r="H41" s="68"/>
      <c r="I41" s="68"/>
      <c r="J41" s="68"/>
      <c r="K41" s="68"/>
      <c r="L41" s="70"/>
      <c r="M41" s="36"/>
    </row>
    <row r="42" spans="1:13" ht="15.75">
      <c r="A42" s="6">
        <v>1</v>
      </c>
      <c r="B42" s="68" t="s">
        <v>134</v>
      </c>
      <c r="C42" s="68"/>
      <c r="D42" s="6">
        <v>10.31</v>
      </c>
      <c r="E42" s="19">
        <v>30</v>
      </c>
      <c r="F42" s="6">
        <v>2.5499999999999998</v>
      </c>
      <c r="G42" s="19">
        <v>6</v>
      </c>
      <c r="H42" s="6">
        <v>1.86</v>
      </c>
      <c r="I42" s="19">
        <v>1</v>
      </c>
      <c r="J42" s="6">
        <v>23.5</v>
      </c>
      <c r="K42" s="19">
        <v>35</v>
      </c>
      <c r="L42" s="31">
        <f t="shared" ref="L42:L45" si="1">SUM(E42,G42,I42,K42)</f>
        <v>72</v>
      </c>
      <c r="M42" s="36"/>
    </row>
    <row r="43" spans="1:13" ht="15.75">
      <c r="A43" s="6">
        <v>2</v>
      </c>
      <c r="B43" s="68" t="s">
        <v>43</v>
      </c>
      <c r="C43" s="68"/>
      <c r="D43" s="6">
        <v>9.92</v>
      </c>
      <c r="E43" s="19">
        <v>36</v>
      </c>
      <c r="F43" s="6">
        <v>2.48</v>
      </c>
      <c r="G43" s="19">
        <v>11</v>
      </c>
      <c r="H43" s="6">
        <v>3.18</v>
      </c>
      <c r="I43" s="19">
        <v>17</v>
      </c>
      <c r="J43" s="6">
        <v>26</v>
      </c>
      <c r="K43" s="19">
        <v>40</v>
      </c>
      <c r="L43" s="31">
        <f t="shared" si="1"/>
        <v>104</v>
      </c>
      <c r="M43" s="36"/>
    </row>
    <row r="44" spans="1:13" ht="15.75">
      <c r="A44" s="6">
        <v>3</v>
      </c>
      <c r="B44" s="68" t="s">
        <v>44</v>
      </c>
      <c r="C44" s="68"/>
      <c r="D44" s="6">
        <v>9.8699999999999992</v>
      </c>
      <c r="E44" s="19">
        <v>38</v>
      </c>
      <c r="F44" s="6">
        <v>2.39</v>
      </c>
      <c r="G44" s="19">
        <v>17</v>
      </c>
      <c r="H44" s="6">
        <v>2.94</v>
      </c>
      <c r="I44" s="19">
        <v>11</v>
      </c>
      <c r="J44" s="6">
        <v>33</v>
      </c>
      <c r="K44" s="19">
        <v>54</v>
      </c>
      <c r="L44" s="31">
        <f t="shared" si="1"/>
        <v>120</v>
      </c>
      <c r="M44" s="36"/>
    </row>
    <row r="45" spans="1:13" ht="18" customHeight="1">
      <c r="A45" s="6">
        <v>4</v>
      </c>
      <c r="B45" s="68" t="s">
        <v>45</v>
      </c>
      <c r="C45" s="68"/>
      <c r="D45" s="6">
        <v>9.8699999999999992</v>
      </c>
      <c r="E45" s="19">
        <v>38</v>
      </c>
      <c r="F45" s="6">
        <v>2.54</v>
      </c>
      <c r="G45" s="19">
        <v>6</v>
      </c>
      <c r="H45" s="6">
        <v>2.95</v>
      </c>
      <c r="I45" s="19">
        <v>12</v>
      </c>
      <c r="J45" s="6">
        <v>27</v>
      </c>
      <c r="K45" s="19">
        <v>42</v>
      </c>
      <c r="L45" s="31">
        <f t="shared" si="1"/>
        <v>98</v>
      </c>
      <c r="M45" s="36"/>
    </row>
    <row r="46" spans="1:13" ht="15.75">
      <c r="A46" s="69" t="s">
        <v>46</v>
      </c>
      <c r="B46" s="69"/>
      <c r="C46" s="69"/>
      <c r="D46" s="68"/>
      <c r="E46" s="68"/>
      <c r="F46" s="68"/>
      <c r="G46" s="68"/>
      <c r="H46" s="68"/>
      <c r="I46" s="68"/>
      <c r="J46" s="68"/>
      <c r="K46" s="68"/>
      <c r="L46" s="70"/>
      <c r="M46" s="36"/>
    </row>
    <row r="47" spans="1:13" ht="15.75">
      <c r="A47" s="6" t="s">
        <v>25</v>
      </c>
      <c r="B47" s="68" t="s">
        <v>47</v>
      </c>
      <c r="C47" s="68"/>
      <c r="D47" s="6">
        <v>10.15</v>
      </c>
      <c r="E47" s="19">
        <v>33</v>
      </c>
      <c r="F47" s="6">
        <v>3.04</v>
      </c>
      <c r="G47" s="19">
        <v>1</v>
      </c>
      <c r="H47" s="6">
        <v>2.65</v>
      </c>
      <c r="I47" s="19">
        <v>4</v>
      </c>
      <c r="J47" s="6">
        <v>18</v>
      </c>
      <c r="K47" s="19">
        <v>24</v>
      </c>
      <c r="L47" s="31">
        <f>SUM(E47,G47,I47,K47)</f>
        <v>62</v>
      </c>
      <c r="M47" s="36"/>
    </row>
    <row r="48" spans="1:13" ht="15.75">
      <c r="A48" s="6" t="s">
        <v>27</v>
      </c>
      <c r="B48" s="68" t="s">
        <v>48</v>
      </c>
      <c r="C48" s="68"/>
      <c r="D48" s="6">
        <v>10.15</v>
      </c>
      <c r="E48" s="19">
        <v>33</v>
      </c>
      <c r="F48" s="6">
        <v>2.42</v>
      </c>
      <c r="G48" s="19">
        <v>15</v>
      </c>
      <c r="H48" s="6">
        <v>2.94</v>
      </c>
      <c r="I48" s="19">
        <v>11</v>
      </c>
      <c r="J48" s="6">
        <v>22</v>
      </c>
      <c r="K48" s="19">
        <v>32</v>
      </c>
      <c r="L48" s="31">
        <f t="shared" ref="L48:L66" si="2">SUM(E48,G48,I48,K48)</f>
        <v>91</v>
      </c>
      <c r="M48" s="36"/>
    </row>
    <row r="49" spans="1:13" ht="15.75">
      <c r="A49" s="6" t="s">
        <v>29</v>
      </c>
      <c r="B49" s="68" t="s">
        <v>49</v>
      </c>
      <c r="C49" s="68"/>
      <c r="D49" s="6">
        <v>10.91</v>
      </c>
      <c r="E49" s="19">
        <v>21</v>
      </c>
      <c r="F49" s="6">
        <v>3.38</v>
      </c>
      <c r="G49" s="19">
        <v>1</v>
      </c>
      <c r="H49" s="6">
        <v>2.06</v>
      </c>
      <c r="I49" s="19">
        <v>1</v>
      </c>
      <c r="J49" s="6">
        <v>28</v>
      </c>
      <c r="K49" s="19">
        <v>44</v>
      </c>
      <c r="L49" s="31">
        <f t="shared" si="2"/>
        <v>67</v>
      </c>
      <c r="M49" s="36"/>
    </row>
    <row r="50" spans="1:13" ht="15.75">
      <c r="A50" s="6" t="s">
        <v>30</v>
      </c>
      <c r="B50" s="68" t="s">
        <v>50</v>
      </c>
      <c r="C50" s="68"/>
      <c r="D50" s="6">
        <v>9.69</v>
      </c>
      <c r="E50" s="19">
        <v>42</v>
      </c>
      <c r="F50" s="6">
        <v>2.4500000000000002</v>
      </c>
      <c r="G50" s="19">
        <v>13</v>
      </c>
      <c r="H50" s="6">
        <v>2.6</v>
      </c>
      <c r="I50" s="19">
        <v>3</v>
      </c>
      <c r="J50" s="6">
        <v>26</v>
      </c>
      <c r="K50" s="19">
        <v>40</v>
      </c>
      <c r="L50" s="31">
        <f t="shared" si="2"/>
        <v>98</v>
      </c>
      <c r="M50" s="36"/>
    </row>
    <row r="51" spans="1:13" ht="15.75">
      <c r="A51" s="69" t="s">
        <v>51</v>
      </c>
      <c r="B51" s="69"/>
      <c r="C51" s="69"/>
      <c r="D51" s="68"/>
      <c r="E51" s="68"/>
      <c r="F51" s="68"/>
      <c r="G51" s="68"/>
      <c r="H51" s="68"/>
      <c r="I51" s="68"/>
      <c r="J51" s="68"/>
      <c r="K51" s="68"/>
      <c r="L51" s="70"/>
      <c r="M51" s="36"/>
    </row>
    <row r="52" spans="1:13" ht="15.75">
      <c r="A52" s="6" t="s">
        <v>25</v>
      </c>
      <c r="B52" s="68" t="s">
        <v>52</v>
      </c>
      <c r="C52" s="68"/>
      <c r="D52" s="6">
        <v>10.28</v>
      </c>
      <c r="E52" s="19">
        <v>32</v>
      </c>
      <c r="F52" s="6">
        <v>2.1800000000000002</v>
      </c>
      <c r="G52" s="19">
        <v>35</v>
      </c>
      <c r="H52" s="6">
        <v>3.45</v>
      </c>
      <c r="I52" s="19">
        <v>24</v>
      </c>
      <c r="J52" s="6">
        <v>25</v>
      </c>
      <c r="K52" s="19">
        <v>38</v>
      </c>
      <c r="L52" s="31">
        <f t="shared" si="2"/>
        <v>129</v>
      </c>
      <c r="M52" s="36"/>
    </row>
    <row r="53" spans="1:13" ht="15.75">
      <c r="A53" s="6" t="s">
        <v>27</v>
      </c>
      <c r="B53" s="68" t="s">
        <v>53</v>
      </c>
      <c r="C53" s="68"/>
      <c r="D53" s="6">
        <v>9.4</v>
      </c>
      <c r="E53" s="19">
        <v>46</v>
      </c>
      <c r="F53" s="6">
        <v>2.27</v>
      </c>
      <c r="G53" s="19">
        <v>27</v>
      </c>
      <c r="H53" s="6">
        <v>2.73</v>
      </c>
      <c r="I53" s="19">
        <v>6</v>
      </c>
      <c r="J53" s="6">
        <v>22</v>
      </c>
      <c r="K53" s="19">
        <v>32</v>
      </c>
      <c r="L53" s="31">
        <f t="shared" si="2"/>
        <v>111</v>
      </c>
      <c r="M53" s="36"/>
    </row>
    <row r="54" spans="1:13" ht="15.75">
      <c r="A54" s="6" t="s">
        <v>29</v>
      </c>
      <c r="B54" s="68" t="s">
        <v>54</v>
      </c>
      <c r="C54" s="68"/>
      <c r="D54" s="6">
        <v>10.59</v>
      </c>
      <c r="E54" s="19">
        <v>27</v>
      </c>
      <c r="F54" s="6">
        <v>2.42</v>
      </c>
      <c r="G54" s="19">
        <v>15</v>
      </c>
      <c r="H54" s="6">
        <v>2.8</v>
      </c>
      <c r="I54" s="19">
        <v>1</v>
      </c>
      <c r="J54" s="6">
        <v>26</v>
      </c>
      <c r="K54" s="19">
        <v>40</v>
      </c>
      <c r="L54" s="31">
        <f t="shared" si="2"/>
        <v>83</v>
      </c>
      <c r="M54" s="36"/>
    </row>
    <row r="55" spans="1:13" ht="15.75">
      <c r="A55" s="6" t="s">
        <v>30</v>
      </c>
      <c r="B55" s="68" t="s">
        <v>55</v>
      </c>
      <c r="C55" s="68"/>
      <c r="D55" s="6">
        <v>10.34</v>
      </c>
      <c r="E55" s="19">
        <v>30</v>
      </c>
      <c r="F55" s="6">
        <v>3.08</v>
      </c>
      <c r="G55" s="19">
        <v>1</v>
      </c>
      <c r="H55" s="6">
        <v>3.1</v>
      </c>
      <c r="I55" s="19">
        <v>16</v>
      </c>
      <c r="J55" s="6">
        <v>30</v>
      </c>
      <c r="K55" s="19">
        <v>48</v>
      </c>
      <c r="L55" s="31">
        <f t="shared" si="2"/>
        <v>95</v>
      </c>
      <c r="M55" s="36"/>
    </row>
    <row r="56" spans="1:13" ht="15.75">
      <c r="A56" s="6" t="s">
        <v>31</v>
      </c>
      <c r="B56" s="68" t="s">
        <v>56</v>
      </c>
      <c r="C56" s="68"/>
      <c r="D56" s="6">
        <v>10.16</v>
      </c>
      <c r="E56" s="19">
        <v>33</v>
      </c>
      <c r="F56" s="6">
        <v>2.41</v>
      </c>
      <c r="G56" s="19">
        <v>16</v>
      </c>
      <c r="H56" s="6">
        <v>2.96</v>
      </c>
      <c r="I56" s="19">
        <v>12</v>
      </c>
      <c r="J56" s="6">
        <v>25.5</v>
      </c>
      <c r="K56" s="19">
        <v>39</v>
      </c>
      <c r="L56" s="31">
        <f t="shared" si="2"/>
        <v>100</v>
      </c>
      <c r="M56" s="36"/>
    </row>
    <row r="57" spans="1:13" ht="15.75">
      <c r="A57" s="69" t="s">
        <v>57</v>
      </c>
      <c r="B57" s="69"/>
      <c r="C57" s="69"/>
      <c r="D57" s="68"/>
      <c r="E57" s="68"/>
      <c r="F57" s="68"/>
      <c r="G57" s="68"/>
      <c r="H57" s="68"/>
      <c r="I57" s="68"/>
      <c r="J57" s="68"/>
      <c r="K57" s="68"/>
      <c r="L57" s="70"/>
      <c r="M57" s="36"/>
    </row>
    <row r="58" spans="1:13" ht="15.75">
      <c r="A58" s="6" t="s">
        <v>25</v>
      </c>
      <c r="B58" s="68" t="s">
        <v>58</v>
      </c>
      <c r="C58" s="68"/>
      <c r="D58" s="6">
        <v>9.58</v>
      </c>
      <c r="E58" s="19">
        <v>44</v>
      </c>
      <c r="F58" s="6">
        <v>2.15</v>
      </c>
      <c r="G58" s="19">
        <v>38</v>
      </c>
      <c r="H58" s="6">
        <v>3.05</v>
      </c>
      <c r="I58" s="19">
        <v>14</v>
      </c>
      <c r="J58" s="6">
        <v>25.5</v>
      </c>
      <c r="K58" s="19">
        <v>39</v>
      </c>
      <c r="L58" s="31">
        <f t="shared" si="2"/>
        <v>135</v>
      </c>
      <c r="M58" s="36"/>
    </row>
    <row r="59" spans="1:13" ht="15.75">
      <c r="A59" s="6" t="s">
        <v>27</v>
      </c>
      <c r="B59" s="68" t="s">
        <v>59</v>
      </c>
      <c r="C59" s="68"/>
      <c r="D59" s="6">
        <v>9.91</v>
      </c>
      <c r="E59" s="19">
        <v>36</v>
      </c>
      <c r="F59" s="6">
        <v>2.3199999999999998</v>
      </c>
      <c r="G59" s="19">
        <v>23</v>
      </c>
      <c r="H59" s="6">
        <v>2.8</v>
      </c>
      <c r="I59" s="19">
        <v>8</v>
      </c>
      <c r="J59" s="6">
        <v>23</v>
      </c>
      <c r="K59" s="19">
        <v>34</v>
      </c>
      <c r="L59" s="31">
        <f t="shared" si="2"/>
        <v>101</v>
      </c>
      <c r="M59" s="36"/>
    </row>
    <row r="60" spans="1:13" ht="15.75">
      <c r="A60" s="6" t="s">
        <v>29</v>
      </c>
      <c r="B60" s="68" t="s">
        <v>60</v>
      </c>
      <c r="C60" s="68"/>
      <c r="D60" s="6">
        <v>11.45</v>
      </c>
      <c r="E60" s="19">
        <v>14</v>
      </c>
      <c r="F60" s="6">
        <v>2.41</v>
      </c>
      <c r="G60" s="19">
        <v>16</v>
      </c>
      <c r="H60" s="6">
        <v>3</v>
      </c>
      <c r="I60" s="19">
        <v>13</v>
      </c>
      <c r="J60" s="6">
        <v>24</v>
      </c>
      <c r="K60" s="19">
        <v>36</v>
      </c>
      <c r="L60" s="31">
        <f t="shared" si="2"/>
        <v>79</v>
      </c>
      <c r="M60" s="36"/>
    </row>
    <row r="61" spans="1:13" ht="15.75">
      <c r="A61" s="6" t="s">
        <v>30</v>
      </c>
      <c r="B61" s="68" t="s">
        <v>61</v>
      </c>
      <c r="C61" s="68"/>
      <c r="D61" s="6">
        <v>9.91</v>
      </c>
      <c r="E61" s="19">
        <v>36</v>
      </c>
      <c r="F61" s="6">
        <v>2.19</v>
      </c>
      <c r="G61" s="19">
        <v>34</v>
      </c>
      <c r="H61" s="6">
        <v>2.93</v>
      </c>
      <c r="I61" s="19">
        <v>11</v>
      </c>
      <c r="J61" s="6">
        <v>25</v>
      </c>
      <c r="K61" s="19">
        <v>38</v>
      </c>
      <c r="L61" s="31">
        <f t="shared" si="2"/>
        <v>119</v>
      </c>
      <c r="M61" s="36"/>
    </row>
    <row r="62" spans="1:13" ht="15.75">
      <c r="A62" s="69" t="s">
        <v>62</v>
      </c>
      <c r="B62" s="69"/>
      <c r="C62" s="69"/>
      <c r="D62" s="68"/>
      <c r="E62" s="68"/>
      <c r="F62" s="68"/>
      <c r="G62" s="68"/>
      <c r="H62" s="68"/>
      <c r="I62" s="68"/>
      <c r="J62" s="68"/>
      <c r="K62" s="68"/>
      <c r="L62" s="70"/>
      <c r="M62" s="36"/>
    </row>
    <row r="63" spans="1:13" ht="15.75">
      <c r="A63" s="6" t="s">
        <v>27</v>
      </c>
      <c r="B63" s="68" t="s">
        <v>63</v>
      </c>
      <c r="C63" s="68"/>
      <c r="D63" s="6">
        <v>9.3800000000000008</v>
      </c>
      <c r="E63" s="19">
        <v>48</v>
      </c>
      <c r="F63" s="6">
        <v>2.2599999999999998</v>
      </c>
      <c r="G63" s="19">
        <v>28</v>
      </c>
      <c r="H63" s="6">
        <v>2.25</v>
      </c>
      <c r="I63" s="19">
        <v>1</v>
      </c>
      <c r="J63" s="6">
        <v>28</v>
      </c>
      <c r="K63" s="19">
        <v>44</v>
      </c>
      <c r="L63" s="31">
        <f t="shared" si="2"/>
        <v>121</v>
      </c>
      <c r="M63" s="36"/>
    </row>
    <row r="64" spans="1:13" ht="15.75">
      <c r="A64" s="6" t="s">
        <v>29</v>
      </c>
      <c r="B64" s="68" t="s">
        <v>64</v>
      </c>
      <c r="C64" s="68"/>
      <c r="D64" s="6">
        <v>9.92</v>
      </c>
      <c r="E64" s="19">
        <v>36</v>
      </c>
      <c r="F64" s="6">
        <v>3.11</v>
      </c>
      <c r="G64" s="19">
        <v>1</v>
      </c>
      <c r="H64" s="6">
        <v>2.4</v>
      </c>
      <c r="I64" s="19">
        <v>1</v>
      </c>
      <c r="J64" s="6">
        <v>29.5</v>
      </c>
      <c r="K64" s="19">
        <v>47</v>
      </c>
      <c r="L64" s="31">
        <f t="shared" si="2"/>
        <v>85</v>
      </c>
      <c r="M64" s="36"/>
    </row>
    <row r="65" spans="1:13" ht="15.75">
      <c r="A65" s="6" t="s">
        <v>30</v>
      </c>
      <c r="B65" s="68" t="s">
        <v>65</v>
      </c>
      <c r="C65" s="68"/>
      <c r="D65" s="6">
        <v>9.83</v>
      </c>
      <c r="E65" s="19">
        <v>38</v>
      </c>
      <c r="F65" s="6">
        <v>2.4900000000000002</v>
      </c>
      <c r="G65" s="19">
        <v>10</v>
      </c>
      <c r="H65" s="6">
        <v>2.8</v>
      </c>
      <c r="I65" s="19">
        <v>8</v>
      </c>
      <c r="J65" s="6">
        <v>29.5</v>
      </c>
      <c r="K65" s="19">
        <v>47</v>
      </c>
      <c r="L65" s="31">
        <f t="shared" si="2"/>
        <v>103</v>
      </c>
      <c r="M65" s="36"/>
    </row>
    <row r="66" spans="1:13" ht="15.75">
      <c r="A66" s="6" t="s">
        <v>31</v>
      </c>
      <c r="B66" s="68" t="s">
        <v>66</v>
      </c>
      <c r="C66" s="68"/>
      <c r="D66" s="6">
        <v>10.36</v>
      </c>
      <c r="E66" s="19">
        <v>30</v>
      </c>
      <c r="F66" s="6">
        <v>2.48</v>
      </c>
      <c r="G66" s="19">
        <v>10</v>
      </c>
      <c r="H66" s="6">
        <v>2.5299999999999998</v>
      </c>
      <c r="I66" s="19">
        <v>1</v>
      </c>
      <c r="J66" s="6">
        <v>28</v>
      </c>
      <c r="K66" s="19">
        <v>44</v>
      </c>
      <c r="L66" s="31">
        <f t="shared" si="2"/>
        <v>85</v>
      </c>
      <c r="M66" s="36"/>
    </row>
    <row r="67" spans="1:13" ht="15.75">
      <c r="A67" s="72" t="s">
        <v>67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3"/>
      <c r="M67" s="36"/>
    </row>
    <row r="68" spans="1:13" ht="15.75">
      <c r="A68" s="69" t="s">
        <v>68</v>
      </c>
      <c r="B68" s="69"/>
      <c r="C68" s="69"/>
      <c r="D68" s="68"/>
      <c r="E68" s="68"/>
      <c r="F68" s="68"/>
      <c r="G68" s="68"/>
      <c r="H68" s="68"/>
      <c r="I68" s="68"/>
      <c r="J68" s="68"/>
      <c r="K68" s="68"/>
      <c r="L68" s="70"/>
      <c r="M68" s="36"/>
    </row>
    <row r="69" spans="1:13" ht="15.75">
      <c r="A69" s="6" t="s">
        <v>25</v>
      </c>
      <c r="B69" s="68" t="s">
        <v>117</v>
      </c>
      <c r="C69" s="68"/>
      <c r="D69" s="6">
        <v>9.86</v>
      </c>
      <c r="E69" s="19">
        <v>38</v>
      </c>
      <c r="F69" s="6">
        <v>2.25</v>
      </c>
      <c r="G69" s="19">
        <v>29</v>
      </c>
      <c r="H69" s="6">
        <v>2.52</v>
      </c>
      <c r="I69" s="19">
        <v>1</v>
      </c>
      <c r="J69" s="6">
        <v>22.5</v>
      </c>
      <c r="K69" s="19">
        <v>33</v>
      </c>
      <c r="L69" s="31">
        <f t="shared" ref="L69:L87" si="3">SUM(E69,G69,I69,K69)</f>
        <v>101</v>
      </c>
      <c r="M69" s="36"/>
    </row>
    <row r="70" spans="1:13" ht="15.75">
      <c r="A70" s="6" t="s">
        <v>27</v>
      </c>
      <c r="B70" s="68" t="s">
        <v>118</v>
      </c>
      <c r="C70" s="68"/>
      <c r="D70" s="6">
        <v>9.58</v>
      </c>
      <c r="E70" s="19">
        <v>44</v>
      </c>
      <c r="F70" s="6">
        <v>2.2000000000000002</v>
      </c>
      <c r="G70" s="19">
        <v>33</v>
      </c>
      <c r="H70" s="6">
        <v>3.05</v>
      </c>
      <c r="I70" s="19">
        <v>14</v>
      </c>
      <c r="J70" s="6">
        <v>24</v>
      </c>
      <c r="K70" s="19">
        <v>36</v>
      </c>
      <c r="L70" s="31">
        <f t="shared" si="3"/>
        <v>127</v>
      </c>
      <c r="M70" s="36"/>
    </row>
    <row r="71" spans="1:13" ht="15.75">
      <c r="A71" s="6" t="s">
        <v>29</v>
      </c>
      <c r="B71" s="68" t="s">
        <v>119</v>
      </c>
      <c r="C71" s="68"/>
      <c r="D71" s="6">
        <v>10.02</v>
      </c>
      <c r="E71" s="19">
        <v>32</v>
      </c>
      <c r="F71" s="6">
        <v>2.56</v>
      </c>
      <c r="G71" s="19">
        <v>5</v>
      </c>
      <c r="H71" s="6">
        <v>2.7</v>
      </c>
      <c r="I71" s="19">
        <v>5</v>
      </c>
      <c r="J71" s="6">
        <v>34.5</v>
      </c>
      <c r="K71" s="19">
        <v>57</v>
      </c>
      <c r="L71" s="31">
        <f t="shared" si="3"/>
        <v>99</v>
      </c>
      <c r="M71" s="36"/>
    </row>
    <row r="72" spans="1:13" ht="15.75">
      <c r="A72" s="6" t="s">
        <v>30</v>
      </c>
      <c r="B72" s="68" t="s">
        <v>120</v>
      </c>
      <c r="C72" s="68"/>
      <c r="D72" s="6">
        <v>10.050000000000001</v>
      </c>
      <c r="E72" s="19">
        <v>35</v>
      </c>
      <c r="F72" s="6">
        <v>2.39</v>
      </c>
      <c r="G72" s="19">
        <v>17</v>
      </c>
      <c r="H72" s="6">
        <v>2.5</v>
      </c>
      <c r="I72" s="19">
        <v>1</v>
      </c>
      <c r="J72" s="6">
        <v>27</v>
      </c>
      <c r="K72" s="19">
        <v>42</v>
      </c>
      <c r="L72" s="31">
        <f t="shared" si="3"/>
        <v>95</v>
      </c>
      <c r="M72" s="36"/>
    </row>
    <row r="73" spans="1:13" ht="15.75">
      <c r="A73" s="69" t="s">
        <v>69</v>
      </c>
      <c r="B73" s="69"/>
      <c r="C73" s="69"/>
      <c r="D73" s="68"/>
      <c r="E73" s="68"/>
      <c r="F73" s="68"/>
      <c r="G73" s="68"/>
      <c r="H73" s="68"/>
      <c r="I73" s="68"/>
      <c r="J73" s="68"/>
      <c r="K73" s="68"/>
      <c r="L73" s="70"/>
      <c r="M73" s="36"/>
    </row>
    <row r="74" spans="1:13" ht="15.75">
      <c r="A74" s="6" t="s">
        <v>25</v>
      </c>
      <c r="B74" s="68" t="s">
        <v>70</v>
      </c>
      <c r="C74" s="68"/>
      <c r="D74" s="6">
        <v>10.24</v>
      </c>
      <c r="E74" s="19">
        <v>32</v>
      </c>
      <c r="F74" s="14">
        <v>2.27</v>
      </c>
      <c r="G74" s="19">
        <v>27</v>
      </c>
      <c r="H74" s="6">
        <v>2.63</v>
      </c>
      <c r="I74" s="19">
        <v>4</v>
      </c>
      <c r="J74" s="6">
        <v>20</v>
      </c>
      <c r="K74" s="19">
        <v>28</v>
      </c>
      <c r="L74" s="31">
        <f t="shared" si="3"/>
        <v>91</v>
      </c>
      <c r="M74" s="36"/>
    </row>
    <row r="75" spans="1:13" ht="15.75">
      <c r="A75" s="6" t="s">
        <v>27</v>
      </c>
      <c r="B75" s="68" t="s">
        <v>71</v>
      </c>
      <c r="C75" s="68"/>
      <c r="D75" s="6">
        <v>9.91</v>
      </c>
      <c r="E75" s="19">
        <v>36</v>
      </c>
      <c r="F75" s="14">
        <v>3.01</v>
      </c>
      <c r="G75" s="19">
        <v>1</v>
      </c>
      <c r="H75" s="6">
        <v>2.2999999999999998</v>
      </c>
      <c r="I75" s="19">
        <v>1</v>
      </c>
      <c r="J75" s="6">
        <v>35</v>
      </c>
      <c r="K75" s="19">
        <v>58</v>
      </c>
      <c r="L75" s="31">
        <f t="shared" si="3"/>
        <v>96</v>
      </c>
      <c r="M75" s="36"/>
    </row>
    <row r="76" spans="1:13" ht="15.75">
      <c r="A76" s="61" t="s">
        <v>29</v>
      </c>
      <c r="B76" s="68" t="s">
        <v>72</v>
      </c>
      <c r="C76" s="68"/>
      <c r="D76" s="6">
        <v>9.64</v>
      </c>
      <c r="E76" s="19">
        <v>42</v>
      </c>
      <c r="F76" s="14">
        <v>3</v>
      </c>
      <c r="G76" s="19">
        <v>2</v>
      </c>
      <c r="H76" s="6">
        <v>2.09</v>
      </c>
      <c r="I76" s="19">
        <v>1</v>
      </c>
      <c r="J76" s="6">
        <v>14.5</v>
      </c>
      <c r="K76" s="19">
        <v>17</v>
      </c>
      <c r="L76" s="31">
        <f t="shared" si="3"/>
        <v>62</v>
      </c>
      <c r="M76" s="36"/>
    </row>
    <row r="77" spans="1:13" ht="15.75">
      <c r="A77" s="61" t="s">
        <v>30</v>
      </c>
      <c r="B77" s="68" t="s">
        <v>74</v>
      </c>
      <c r="C77" s="68"/>
      <c r="D77" s="6">
        <v>10.64</v>
      </c>
      <c r="E77" s="19">
        <v>26</v>
      </c>
      <c r="F77" s="14">
        <v>2.56</v>
      </c>
      <c r="G77" s="19">
        <v>5</v>
      </c>
      <c r="H77" s="6">
        <v>2.36</v>
      </c>
      <c r="I77" s="19">
        <v>1</v>
      </c>
      <c r="J77" s="6">
        <v>23</v>
      </c>
      <c r="K77" s="19">
        <v>34</v>
      </c>
      <c r="L77" s="31">
        <f t="shared" si="3"/>
        <v>66</v>
      </c>
      <c r="M77" s="36"/>
    </row>
    <row r="78" spans="1:13" ht="15.75">
      <c r="A78" s="69" t="s">
        <v>75</v>
      </c>
      <c r="B78" s="69"/>
      <c r="C78" s="69"/>
      <c r="D78" s="68"/>
      <c r="E78" s="68"/>
      <c r="F78" s="68"/>
      <c r="G78" s="68"/>
      <c r="H78" s="68"/>
      <c r="I78" s="68"/>
      <c r="J78" s="68"/>
      <c r="K78" s="68"/>
      <c r="L78" s="70"/>
      <c r="M78" s="36"/>
    </row>
    <row r="79" spans="1:13" ht="15.75">
      <c r="A79" s="6" t="s">
        <v>25</v>
      </c>
      <c r="B79" s="68" t="s">
        <v>121</v>
      </c>
      <c r="C79" s="68"/>
      <c r="D79" s="6">
        <v>10.91</v>
      </c>
      <c r="E79" s="19">
        <v>21</v>
      </c>
      <c r="F79" s="6">
        <v>2.31</v>
      </c>
      <c r="G79" s="19">
        <v>24</v>
      </c>
      <c r="H79" s="6">
        <v>2.6</v>
      </c>
      <c r="I79" s="19">
        <v>3</v>
      </c>
      <c r="J79" s="6">
        <v>21</v>
      </c>
      <c r="K79" s="19">
        <v>30</v>
      </c>
      <c r="L79" s="31">
        <f t="shared" si="3"/>
        <v>78</v>
      </c>
      <c r="M79" s="36"/>
    </row>
    <row r="80" spans="1:13" ht="15.75">
      <c r="A80" s="6" t="s">
        <v>27</v>
      </c>
      <c r="B80" s="68" t="s">
        <v>123</v>
      </c>
      <c r="C80" s="68"/>
      <c r="D80" s="6">
        <v>9.84</v>
      </c>
      <c r="E80" s="19">
        <v>38</v>
      </c>
      <c r="F80" s="6">
        <v>0</v>
      </c>
      <c r="G80" s="19">
        <v>0</v>
      </c>
      <c r="H80" s="6">
        <v>2.5499999999999998</v>
      </c>
      <c r="I80" s="19">
        <v>2</v>
      </c>
      <c r="J80" s="6">
        <v>28</v>
      </c>
      <c r="K80" s="19">
        <v>44</v>
      </c>
      <c r="L80" s="31">
        <f t="shared" si="3"/>
        <v>84</v>
      </c>
      <c r="M80" s="36"/>
    </row>
    <row r="81" spans="1:13" ht="15.75">
      <c r="A81" s="6" t="s">
        <v>29</v>
      </c>
      <c r="B81" s="68" t="s">
        <v>124</v>
      </c>
      <c r="C81" s="68"/>
      <c r="D81" s="6">
        <v>10.14</v>
      </c>
      <c r="E81" s="19">
        <v>33</v>
      </c>
      <c r="F81" s="6">
        <v>0</v>
      </c>
      <c r="G81" s="19">
        <v>0</v>
      </c>
      <c r="H81" s="6">
        <v>2.5</v>
      </c>
      <c r="I81" s="19">
        <v>1</v>
      </c>
      <c r="J81" s="6">
        <v>32</v>
      </c>
      <c r="K81" s="19">
        <v>52</v>
      </c>
      <c r="L81" s="31">
        <f t="shared" si="3"/>
        <v>86</v>
      </c>
      <c r="M81" s="36"/>
    </row>
    <row r="82" spans="1:13" ht="15.75">
      <c r="A82" s="6" t="s">
        <v>30</v>
      </c>
      <c r="B82" s="68" t="s">
        <v>125</v>
      </c>
      <c r="C82" s="68"/>
      <c r="D82" s="6">
        <v>9.76</v>
      </c>
      <c r="E82" s="19">
        <v>40</v>
      </c>
      <c r="F82" s="6">
        <v>2.25</v>
      </c>
      <c r="G82" s="19">
        <v>29</v>
      </c>
      <c r="H82" s="6">
        <v>2.9</v>
      </c>
      <c r="I82" s="19">
        <v>11</v>
      </c>
      <c r="J82" s="6">
        <v>29</v>
      </c>
      <c r="K82" s="19">
        <v>46</v>
      </c>
      <c r="L82" s="31">
        <f t="shared" si="3"/>
        <v>126</v>
      </c>
      <c r="M82" s="36"/>
    </row>
    <row r="83" spans="1:13" ht="15.75">
      <c r="A83" s="69" t="s">
        <v>76</v>
      </c>
      <c r="B83" s="69"/>
      <c r="C83" s="69"/>
      <c r="D83" s="68"/>
      <c r="E83" s="68"/>
      <c r="F83" s="68"/>
      <c r="G83" s="68"/>
      <c r="H83" s="68"/>
      <c r="I83" s="68"/>
      <c r="J83" s="68"/>
      <c r="K83" s="68"/>
      <c r="L83" s="70"/>
      <c r="M83" s="36"/>
    </row>
    <row r="84" spans="1:13" ht="15.75">
      <c r="A84" s="6" t="s">
        <v>25</v>
      </c>
      <c r="B84" s="68" t="s">
        <v>127</v>
      </c>
      <c r="C84" s="68"/>
      <c r="D84" s="6">
        <v>9.94</v>
      </c>
      <c r="E84" s="19">
        <v>36</v>
      </c>
      <c r="F84" s="6">
        <v>2.5299999999999998</v>
      </c>
      <c r="G84" s="19">
        <v>7</v>
      </c>
      <c r="H84" s="6">
        <v>2.96</v>
      </c>
      <c r="I84" s="19">
        <v>12</v>
      </c>
      <c r="J84" s="6">
        <v>21</v>
      </c>
      <c r="K84" s="19">
        <v>30</v>
      </c>
      <c r="L84" s="31">
        <f t="shared" si="3"/>
        <v>85</v>
      </c>
      <c r="M84" s="36"/>
    </row>
    <row r="85" spans="1:13" ht="15.75">
      <c r="A85" s="6" t="s">
        <v>27</v>
      </c>
      <c r="B85" s="68" t="s">
        <v>122</v>
      </c>
      <c r="C85" s="68"/>
      <c r="D85" s="6">
        <v>10.119999999999999</v>
      </c>
      <c r="E85" s="19">
        <v>33</v>
      </c>
      <c r="F85" s="6">
        <v>2.54</v>
      </c>
      <c r="G85" s="19">
        <v>6</v>
      </c>
      <c r="H85" s="6">
        <v>2.67</v>
      </c>
      <c r="I85" s="19">
        <v>5</v>
      </c>
      <c r="J85" s="6">
        <v>22.5</v>
      </c>
      <c r="K85" s="19">
        <v>33</v>
      </c>
      <c r="L85" s="31">
        <f t="shared" si="3"/>
        <v>77</v>
      </c>
      <c r="M85" s="36"/>
    </row>
    <row r="86" spans="1:13" ht="15.75">
      <c r="A86" s="6" t="s">
        <v>29</v>
      </c>
      <c r="B86" s="68" t="s">
        <v>128</v>
      </c>
      <c r="C86" s="68"/>
      <c r="D86" s="6">
        <v>11.44</v>
      </c>
      <c r="E86" s="19">
        <v>14</v>
      </c>
      <c r="F86" s="6">
        <v>2.44</v>
      </c>
      <c r="G86" s="19">
        <v>13</v>
      </c>
      <c r="H86" s="6">
        <v>1.63</v>
      </c>
      <c r="I86" s="19">
        <v>1</v>
      </c>
      <c r="J86" s="6">
        <v>35.5</v>
      </c>
      <c r="K86" s="19">
        <v>59</v>
      </c>
      <c r="L86" s="31">
        <f t="shared" si="3"/>
        <v>87</v>
      </c>
      <c r="M86" s="36"/>
    </row>
    <row r="87" spans="1:13" ht="15.75">
      <c r="A87" s="6" t="s">
        <v>30</v>
      </c>
      <c r="B87" s="68" t="s">
        <v>129</v>
      </c>
      <c r="C87" s="68"/>
      <c r="D87" s="6">
        <v>10.72</v>
      </c>
      <c r="E87" s="19">
        <v>24</v>
      </c>
      <c r="F87" s="6">
        <v>3.09</v>
      </c>
      <c r="G87" s="19">
        <v>1</v>
      </c>
      <c r="H87" s="6">
        <v>0</v>
      </c>
      <c r="I87" s="19">
        <v>0</v>
      </c>
      <c r="J87" s="6">
        <v>17</v>
      </c>
      <c r="K87" s="19">
        <v>22</v>
      </c>
      <c r="L87" s="31">
        <f t="shared" si="3"/>
        <v>47</v>
      </c>
      <c r="M87" s="36"/>
    </row>
    <row r="88" spans="1:13" ht="15.75">
      <c r="A88" s="6" t="s">
        <v>31</v>
      </c>
      <c r="B88" s="68"/>
      <c r="C88" s="68"/>
      <c r="D88" s="6"/>
      <c r="E88" s="19"/>
      <c r="F88" s="6"/>
      <c r="G88" s="19"/>
      <c r="H88" s="6"/>
      <c r="I88" s="19"/>
      <c r="J88" s="6"/>
      <c r="K88" s="19"/>
      <c r="L88" s="31"/>
      <c r="M88" s="36"/>
    </row>
    <row r="89" spans="1:13" ht="15.75">
      <c r="A89" s="72" t="s">
        <v>77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3"/>
      <c r="M89" s="36"/>
    </row>
    <row r="90" spans="1:13" ht="15.75">
      <c r="A90" s="69" t="s">
        <v>78</v>
      </c>
      <c r="B90" s="69"/>
      <c r="C90" s="69"/>
      <c r="D90" s="68"/>
      <c r="E90" s="68"/>
      <c r="F90" s="68"/>
      <c r="G90" s="68"/>
      <c r="H90" s="68"/>
      <c r="I90" s="68"/>
      <c r="J90" s="68"/>
      <c r="K90" s="68"/>
      <c r="L90" s="70"/>
      <c r="M90" s="36"/>
    </row>
    <row r="91" spans="1:13" ht="15.75">
      <c r="A91" s="6" t="s">
        <v>25</v>
      </c>
      <c r="B91" s="68" t="s">
        <v>79</v>
      </c>
      <c r="C91" s="68"/>
      <c r="D91" s="6">
        <v>10.47</v>
      </c>
      <c r="E91" s="19">
        <v>29</v>
      </c>
      <c r="F91" s="6">
        <v>3.24</v>
      </c>
      <c r="G91" s="19">
        <v>1</v>
      </c>
      <c r="H91" s="6">
        <v>2.65</v>
      </c>
      <c r="I91" s="19">
        <v>4</v>
      </c>
      <c r="J91" s="6">
        <v>30.5</v>
      </c>
      <c r="K91" s="19">
        <v>49</v>
      </c>
      <c r="L91" s="31">
        <f t="shared" ref="L91:L94" si="4">SUM(E91,G91,I91,K91)</f>
        <v>83</v>
      </c>
      <c r="M91" s="36"/>
    </row>
    <row r="92" spans="1:13" ht="15.75">
      <c r="A92" s="6" t="s">
        <v>27</v>
      </c>
      <c r="B92" s="68" t="s">
        <v>80</v>
      </c>
      <c r="C92" s="68"/>
      <c r="D92" s="6">
        <v>10.47</v>
      </c>
      <c r="E92" s="19">
        <v>29</v>
      </c>
      <c r="F92" s="6">
        <v>3.24</v>
      </c>
      <c r="G92" s="19">
        <v>1</v>
      </c>
      <c r="H92" s="6">
        <v>2.5499999999999998</v>
      </c>
      <c r="I92" s="19">
        <v>2</v>
      </c>
      <c r="J92" s="6">
        <v>36</v>
      </c>
      <c r="K92" s="19">
        <v>60</v>
      </c>
      <c r="L92" s="31">
        <f t="shared" si="4"/>
        <v>92</v>
      </c>
      <c r="M92" s="36"/>
    </row>
    <row r="93" spans="1:13" ht="15.75">
      <c r="A93" s="6" t="s">
        <v>29</v>
      </c>
      <c r="B93" s="68" t="s">
        <v>81</v>
      </c>
      <c r="C93" s="68"/>
      <c r="D93" s="6">
        <v>11.49</v>
      </c>
      <c r="E93" s="19">
        <v>14</v>
      </c>
      <c r="F93" s="6">
        <v>3.24</v>
      </c>
      <c r="G93" s="19">
        <v>1</v>
      </c>
      <c r="H93" s="6">
        <v>0</v>
      </c>
      <c r="I93" s="19">
        <v>0</v>
      </c>
      <c r="J93" s="6">
        <v>21</v>
      </c>
      <c r="K93" s="19">
        <v>30</v>
      </c>
      <c r="L93" s="31">
        <f t="shared" si="4"/>
        <v>45</v>
      </c>
      <c r="M93" s="36"/>
    </row>
    <row r="94" spans="1:13" ht="15.75">
      <c r="A94" s="6" t="s">
        <v>30</v>
      </c>
      <c r="B94" s="68" t="s">
        <v>126</v>
      </c>
      <c r="C94" s="68"/>
      <c r="D94" s="6">
        <v>10.43</v>
      </c>
      <c r="E94" s="19">
        <v>29</v>
      </c>
      <c r="F94" s="6">
        <v>3.24</v>
      </c>
      <c r="G94" s="19">
        <v>1</v>
      </c>
      <c r="H94" s="6">
        <v>2.85</v>
      </c>
      <c r="I94" s="19">
        <v>9</v>
      </c>
      <c r="J94" s="6">
        <v>22</v>
      </c>
      <c r="K94" s="19">
        <v>32</v>
      </c>
      <c r="L94" s="31">
        <f t="shared" si="4"/>
        <v>71</v>
      </c>
      <c r="M94" s="36"/>
    </row>
    <row r="95" spans="1:13">
      <c r="A95" s="13"/>
      <c r="B95" s="13"/>
      <c r="C95" s="13"/>
      <c r="D95" s="13"/>
      <c r="E95" s="23"/>
      <c r="F95" s="13"/>
      <c r="G95" s="23"/>
      <c r="H95" s="13"/>
      <c r="I95" s="23"/>
      <c r="J95" s="13"/>
      <c r="K95" s="23"/>
      <c r="L95" s="34"/>
      <c r="M95" s="36"/>
    </row>
    <row r="96" spans="1:13" ht="15.75">
      <c r="A96" s="2"/>
    </row>
    <row r="97" spans="1:1" ht="15.75">
      <c r="A97" s="2"/>
    </row>
    <row r="98" spans="1:1" ht="15.75">
      <c r="A98" s="2"/>
    </row>
    <row r="99" spans="1:1" ht="15.75">
      <c r="A99" s="2"/>
    </row>
    <row r="100" spans="1:1" ht="15.75">
      <c r="A100" s="2"/>
    </row>
    <row r="101" spans="1:1" ht="15.75">
      <c r="A101" s="2"/>
    </row>
    <row r="102" spans="1:1" ht="15.75">
      <c r="A102" s="2"/>
    </row>
    <row r="103" spans="1:1" ht="15.75">
      <c r="A103" s="2"/>
    </row>
    <row r="104" spans="1:1" ht="15.75">
      <c r="A104" s="2"/>
    </row>
    <row r="105" spans="1:1" ht="15.75">
      <c r="A105" s="2"/>
    </row>
    <row r="106" spans="1:1" ht="15.75">
      <c r="A106" s="2"/>
    </row>
    <row r="107" spans="1:1" ht="15.75">
      <c r="A107" s="2"/>
    </row>
    <row r="108" spans="1:1" ht="15.75">
      <c r="A108" s="2"/>
    </row>
    <row r="109" spans="1:1" ht="15.75">
      <c r="A109" s="2"/>
    </row>
    <row r="110" spans="1:1" ht="15.75">
      <c r="A110" s="2"/>
    </row>
    <row r="111" spans="1:1" ht="15.75">
      <c r="A111" s="2"/>
    </row>
    <row r="112" spans="1:1" ht="15.75">
      <c r="A112" s="2"/>
    </row>
    <row r="113" spans="1:13" ht="15.75">
      <c r="A113" s="2"/>
    </row>
    <row r="114" spans="1:13" ht="15.75">
      <c r="A114" s="2"/>
    </row>
    <row r="115" spans="1:13" ht="15.75">
      <c r="A115" s="2"/>
    </row>
    <row r="116" spans="1:13" ht="15.75">
      <c r="A116" s="2"/>
    </row>
    <row r="117" spans="1:13" ht="15.75">
      <c r="A117" s="2"/>
    </row>
    <row r="119" spans="1:13" s="4" customFormat="1">
      <c r="E119" s="25"/>
      <c r="G119" s="25"/>
      <c r="I119" s="25"/>
      <c r="K119" s="25"/>
      <c r="M119" s="35"/>
    </row>
  </sheetData>
  <mergeCells count="105">
    <mergeCell ref="D9:L9"/>
    <mergeCell ref="A6:B7"/>
    <mergeCell ref="C6:C7"/>
    <mergeCell ref="D6:E6"/>
    <mergeCell ref="F6:G6"/>
    <mergeCell ref="H6:I6"/>
    <mergeCell ref="J6:K6"/>
    <mergeCell ref="B12:C12"/>
    <mergeCell ref="B11:C11"/>
    <mergeCell ref="B10:C10"/>
    <mergeCell ref="D51:L51"/>
    <mergeCell ref="B42:C42"/>
    <mergeCell ref="B43:C43"/>
    <mergeCell ref="B44:C44"/>
    <mergeCell ref="B45:C45"/>
    <mergeCell ref="A46:C46"/>
    <mergeCell ref="D46:L46"/>
    <mergeCell ref="D38:E38"/>
    <mergeCell ref="F38:G38"/>
    <mergeCell ref="H38:I38"/>
    <mergeCell ref="J38:K38"/>
    <mergeCell ref="A40:L40"/>
    <mergeCell ref="A41:C41"/>
    <mergeCell ref="D41:L41"/>
    <mergeCell ref="A38:B39"/>
    <mergeCell ref="C38:C39"/>
    <mergeCell ref="B47:C47"/>
    <mergeCell ref="B48:C48"/>
    <mergeCell ref="B49:C49"/>
    <mergeCell ref="B50:C50"/>
    <mergeCell ref="A51:C51"/>
    <mergeCell ref="A67:L67"/>
    <mergeCell ref="A68:C68"/>
    <mergeCell ref="D68:L68"/>
    <mergeCell ref="B69:C69"/>
    <mergeCell ref="B66:C66"/>
    <mergeCell ref="A62:C62"/>
    <mergeCell ref="D62:L62"/>
    <mergeCell ref="D57:L57"/>
    <mergeCell ref="B52:C52"/>
    <mergeCell ref="B53:C53"/>
    <mergeCell ref="B54:C54"/>
    <mergeCell ref="B55:C55"/>
    <mergeCell ref="B56:C56"/>
    <mergeCell ref="A57:C57"/>
    <mergeCell ref="B60:C60"/>
    <mergeCell ref="B59:C59"/>
    <mergeCell ref="B58:C58"/>
    <mergeCell ref="B65:C65"/>
    <mergeCell ref="B64:C64"/>
    <mergeCell ref="B63:C63"/>
    <mergeCell ref="B61:C61"/>
    <mergeCell ref="A78:C78"/>
    <mergeCell ref="D78:L78"/>
    <mergeCell ref="B74:C74"/>
    <mergeCell ref="B75:C75"/>
    <mergeCell ref="B76:C76"/>
    <mergeCell ref="B77:C77"/>
    <mergeCell ref="B70:C70"/>
    <mergeCell ref="B71:C71"/>
    <mergeCell ref="B72:C72"/>
    <mergeCell ref="A73:C73"/>
    <mergeCell ref="D73:L73"/>
    <mergeCell ref="B82:C82"/>
    <mergeCell ref="B81:C81"/>
    <mergeCell ref="B80:C80"/>
    <mergeCell ref="B79:C79"/>
    <mergeCell ref="B92:C92"/>
    <mergeCell ref="B93:C93"/>
    <mergeCell ref="B94:C94"/>
    <mergeCell ref="B87:C87"/>
    <mergeCell ref="B88:C88"/>
    <mergeCell ref="A89:L89"/>
    <mergeCell ref="A90:C90"/>
    <mergeCell ref="D90:L90"/>
    <mergeCell ref="B91:C91"/>
    <mergeCell ref="A83:C83"/>
    <mergeCell ref="D83:L83"/>
    <mergeCell ref="B84:C84"/>
    <mergeCell ref="B85:C85"/>
    <mergeCell ref="B86:C86"/>
    <mergeCell ref="B28:C28"/>
    <mergeCell ref="B25:C25"/>
    <mergeCell ref="B26:C26"/>
    <mergeCell ref="A27:C27"/>
    <mergeCell ref="B13:C13"/>
    <mergeCell ref="B14:C14"/>
    <mergeCell ref="A15:C15"/>
    <mergeCell ref="A2:L2"/>
    <mergeCell ref="A35:L35"/>
    <mergeCell ref="D27:L27"/>
    <mergeCell ref="A24:C24"/>
    <mergeCell ref="D24:L24"/>
    <mergeCell ref="B20:C20"/>
    <mergeCell ref="B21:C21"/>
    <mergeCell ref="B22:C22"/>
    <mergeCell ref="B23:C23"/>
    <mergeCell ref="A18:C18"/>
    <mergeCell ref="D18:L18"/>
    <mergeCell ref="B19:C19"/>
    <mergeCell ref="D15:L15"/>
    <mergeCell ref="B16:C16"/>
    <mergeCell ref="B17:C17"/>
    <mergeCell ref="A8:L8"/>
    <mergeCell ref="A9:C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2"/>
  <sheetViews>
    <sheetView topLeftCell="A31" workbookViewId="0">
      <selection activeCell="A2" sqref="A2:I2"/>
    </sheetView>
  </sheetViews>
  <sheetFormatPr defaultRowHeight="15"/>
  <cols>
    <col min="2" max="2" width="19.5703125" customWidth="1"/>
    <col min="4" max="4" width="9.140625" style="37"/>
    <col min="6" max="6" width="9.140625" style="37"/>
    <col min="8" max="8" width="9.140625" style="37"/>
    <col min="10" max="10" width="9.140625" style="37"/>
  </cols>
  <sheetData>
    <row r="1" spans="1:12" ht="15.75">
      <c r="A1" s="1"/>
    </row>
    <row r="2" spans="1:12" ht="15.75">
      <c r="A2" s="96" t="s">
        <v>0</v>
      </c>
      <c r="B2" s="97"/>
      <c r="C2" s="97"/>
      <c r="D2" s="93"/>
      <c r="E2" s="97"/>
      <c r="F2" s="93"/>
      <c r="G2" s="97"/>
      <c r="H2" s="93"/>
      <c r="I2" s="97"/>
      <c r="K2" s="4"/>
      <c r="L2" s="4"/>
    </row>
    <row r="3" spans="1:12" ht="15.75">
      <c r="A3" s="3"/>
    </row>
    <row r="4" spans="1:12" ht="15.75">
      <c r="A4" s="2" t="s">
        <v>82</v>
      </c>
    </row>
    <row r="5" spans="1:12" ht="15.75">
      <c r="A5" s="74" t="s">
        <v>2</v>
      </c>
      <c r="B5" s="74" t="s">
        <v>3</v>
      </c>
      <c r="C5" s="74" t="s">
        <v>4</v>
      </c>
      <c r="D5" s="74"/>
      <c r="E5" s="74" t="s">
        <v>83</v>
      </c>
      <c r="F5" s="74"/>
      <c r="G5" s="74" t="s">
        <v>6</v>
      </c>
      <c r="H5" s="74"/>
      <c r="I5" s="74" t="s">
        <v>7</v>
      </c>
      <c r="J5" s="74"/>
      <c r="K5" s="7" t="s">
        <v>8</v>
      </c>
    </row>
    <row r="6" spans="1:12" ht="15.75">
      <c r="A6" s="74"/>
      <c r="B6" s="74"/>
      <c r="C6" s="6" t="s">
        <v>12</v>
      </c>
      <c r="D6" s="38" t="s">
        <v>11</v>
      </c>
      <c r="E6" s="6" t="s">
        <v>12</v>
      </c>
      <c r="F6" s="38" t="s">
        <v>11</v>
      </c>
      <c r="G6" s="6" t="s">
        <v>12</v>
      </c>
      <c r="H6" s="38" t="s">
        <v>11</v>
      </c>
      <c r="I6" s="6" t="s">
        <v>12</v>
      </c>
      <c r="J6" s="38" t="s">
        <v>8</v>
      </c>
      <c r="K6" s="7" t="s">
        <v>9</v>
      </c>
    </row>
    <row r="7" spans="1:12" ht="15.75">
      <c r="A7" s="69" t="s">
        <v>14</v>
      </c>
      <c r="B7" s="69"/>
      <c r="C7" s="68"/>
      <c r="D7" s="68"/>
      <c r="E7" s="68"/>
      <c r="F7" s="68"/>
      <c r="G7" s="68"/>
      <c r="H7" s="68"/>
      <c r="I7" s="68"/>
      <c r="J7" s="68"/>
      <c r="K7" s="68"/>
    </row>
    <row r="8" spans="1:12" ht="15" customHeight="1">
      <c r="A8" s="6" t="s">
        <v>15</v>
      </c>
      <c r="B8" s="6" t="s">
        <v>84</v>
      </c>
      <c r="C8" s="6">
        <v>8.14</v>
      </c>
      <c r="D8" s="38">
        <v>67</v>
      </c>
      <c r="E8" s="5">
        <v>2.2400000000000002</v>
      </c>
      <c r="F8" s="38">
        <v>72</v>
      </c>
      <c r="G8" s="6">
        <v>4.5999999999999996</v>
      </c>
      <c r="H8" s="38">
        <v>59</v>
      </c>
      <c r="I8" s="6">
        <v>62</v>
      </c>
      <c r="J8" s="38">
        <v>80</v>
      </c>
      <c r="K8" s="6">
        <f>SUM(D8,F8,H8,J8)</f>
        <v>278</v>
      </c>
    </row>
    <row r="9" spans="1:12" ht="15" customHeight="1">
      <c r="A9" s="6" t="s">
        <v>85</v>
      </c>
      <c r="B9" s="6" t="s">
        <v>86</v>
      </c>
      <c r="C9" s="6">
        <v>8.11</v>
      </c>
      <c r="D9" s="38">
        <v>67</v>
      </c>
      <c r="E9" s="5">
        <v>2.37</v>
      </c>
      <c r="F9" s="38">
        <v>56</v>
      </c>
      <c r="G9" s="6">
        <v>4.8</v>
      </c>
      <c r="H9" s="38">
        <v>64</v>
      </c>
      <c r="I9" s="6">
        <v>74</v>
      </c>
      <c r="J9" s="38">
        <v>97</v>
      </c>
      <c r="K9" s="6">
        <f t="shared" ref="K9:K42" si="0">SUM(D9,F9,H9,J9)</f>
        <v>284</v>
      </c>
    </row>
    <row r="10" spans="1:12" ht="15" customHeight="1">
      <c r="A10" s="6" t="s">
        <v>19</v>
      </c>
      <c r="B10" s="6" t="s">
        <v>130</v>
      </c>
      <c r="C10" s="6">
        <v>8.57</v>
      </c>
      <c r="D10" s="38">
        <v>55</v>
      </c>
      <c r="E10" s="5">
        <v>2.34</v>
      </c>
      <c r="F10" s="38">
        <v>60</v>
      </c>
      <c r="G10" s="6">
        <v>4.5</v>
      </c>
      <c r="H10" s="38">
        <v>56</v>
      </c>
      <c r="I10" s="6">
        <v>51</v>
      </c>
      <c r="J10" s="38">
        <v>64</v>
      </c>
      <c r="K10" s="6">
        <f t="shared" si="0"/>
        <v>235</v>
      </c>
    </row>
    <row r="11" spans="1:12" ht="15" customHeight="1">
      <c r="A11" s="6" t="s">
        <v>21</v>
      </c>
      <c r="B11" s="6" t="s">
        <v>87</v>
      </c>
      <c r="C11" s="6">
        <v>7.97</v>
      </c>
      <c r="D11" s="38">
        <v>74</v>
      </c>
      <c r="E11" s="5">
        <v>2.27</v>
      </c>
      <c r="F11" s="38">
        <v>68</v>
      </c>
      <c r="G11" s="6">
        <v>3.9</v>
      </c>
      <c r="H11" s="38">
        <v>41</v>
      </c>
      <c r="I11" s="6">
        <v>48</v>
      </c>
      <c r="J11" s="38">
        <v>60</v>
      </c>
      <c r="K11" s="6">
        <f t="shared" si="0"/>
        <v>243</v>
      </c>
    </row>
    <row r="12" spans="1:12" ht="15" customHeight="1">
      <c r="A12" s="6" t="s">
        <v>23</v>
      </c>
      <c r="B12" s="6" t="s">
        <v>88</v>
      </c>
      <c r="C12" s="6">
        <v>8.61</v>
      </c>
      <c r="D12" s="38">
        <v>53</v>
      </c>
      <c r="E12" s="5">
        <v>2.36</v>
      </c>
      <c r="F12" s="38">
        <v>58</v>
      </c>
      <c r="G12" s="6">
        <v>4.0999999999999996</v>
      </c>
      <c r="H12" s="38">
        <v>46</v>
      </c>
      <c r="I12" s="6">
        <v>43</v>
      </c>
      <c r="J12" s="38">
        <v>52</v>
      </c>
      <c r="K12" s="6">
        <f t="shared" si="0"/>
        <v>209</v>
      </c>
    </row>
    <row r="13" spans="1:12" ht="15" customHeight="1">
      <c r="A13" s="6" t="s">
        <v>89</v>
      </c>
      <c r="B13" s="6" t="s">
        <v>90</v>
      </c>
      <c r="C13" s="6">
        <v>8.44</v>
      </c>
      <c r="D13" s="38">
        <v>58</v>
      </c>
      <c r="E13" s="5">
        <v>2.2799999999999998</v>
      </c>
      <c r="F13" s="38">
        <v>67</v>
      </c>
      <c r="G13" s="6">
        <v>4.2</v>
      </c>
      <c r="H13" s="38">
        <v>48</v>
      </c>
      <c r="I13" s="6">
        <v>55</v>
      </c>
      <c r="J13" s="38">
        <v>70</v>
      </c>
      <c r="K13" s="6">
        <f t="shared" si="0"/>
        <v>243</v>
      </c>
    </row>
    <row r="14" spans="1:12" ht="15" customHeight="1">
      <c r="A14" s="69" t="s">
        <v>24</v>
      </c>
      <c r="B14" s="69"/>
      <c r="C14" s="68"/>
      <c r="D14" s="68"/>
      <c r="E14" s="68"/>
      <c r="F14" s="68"/>
      <c r="G14" s="68"/>
      <c r="H14" s="68"/>
      <c r="I14" s="68"/>
      <c r="J14" s="68"/>
      <c r="K14" s="68"/>
    </row>
    <row r="15" spans="1:12" ht="15" customHeight="1">
      <c r="A15" s="6" t="s">
        <v>25</v>
      </c>
      <c r="B15" s="6" t="s">
        <v>91</v>
      </c>
      <c r="C15" s="6">
        <v>8.06</v>
      </c>
      <c r="D15" s="38">
        <v>70</v>
      </c>
      <c r="E15" s="8">
        <v>2.4900000000000002</v>
      </c>
      <c r="F15" s="38">
        <v>46</v>
      </c>
      <c r="G15" s="6">
        <v>4.5999999999999996</v>
      </c>
      <c r="H15" s="38">
        <v>58</v>
      </c>
      <c r="I15" s="6">
        <v>54</v>
      </c>
      <c r="J15" s="38">
        <v>68</v>
      </c>
      <c r="K15" s="6">
        <f t="shared" si="0"/>
        <v>242</v>
      </c>
    </row>
    <row r="16" spans="1:12" ht="15" customHeight="1">
      <c r="A16" s="6" t="s">
        <v>29</v>
      </c>
      <c r="B16" s="6" t="s">
        <v>92</v>
      </c>
      <c r="C16" s="6">
        <v>7.67</v>
      </c>
      <c r="D16" s="38">
        <v>87</v>
      </c>
      <c r="E16" s="8">
        <v>2.41</v>
      </c>
      <c r="F16" s="38">
        <v>52</v>
      </c>
      <c r="G16" s="6">
        <v>4.5999999999999996</v>
      </c>
      <c r="H16" s="38">
        <v>58</v>
      </c>
      <c r="I16" s="6">
        <v>0</v>
      </c>
      <c r="J16" s="38">
        <v>0</v>
      </c>
      <c r="K16" s="6">
        <f t="shared" si="0"/>
        <v>197</v>
      </c>
    </row>
    <row r="17" spans="1:11" ht="15" customHeight="1">
      <c r="A17" s="6" t="s">
        <v>31</v>
      </c>
      <c r="B17" s="6" t="s">
        <v>93</v>
      </c>
      <c r="C17" s="6">
        <v>7.87</v>
      </c>
      <c r="D17" s="38">
        <v>78</v>
      </c>
      <c r="E17" s="8">
        <v>2.25</v>
      </c>
      <c r="F17" s="38">
        <v>71</v>
      </c>
      <c r="G17" s="6">
        <v>4.2</v>
      </c>
      <c r="H17" s="38">
        <v>48</v>
      </c>
      <c r="I17" s="6">
        <v>57</v>
      </c>
      <c r="J17" s="38">
        <v>72</v>
      </c>
      <c r="K17" s="6">
        <f t="shared" si="0"/>
        <v>269</v>
      </c>
    </row>
    <row r="18" spans="1:11" ht="15" customHeight="1">
      <c r="A18" s="6" t="s">
        <v>94</v>
      </c>
      <c r="B18" s="6" t="s">
        <v>95</v>
      </c>
      <c r="C18" s="6">
        <v>8.76</v>
      </c>
      <c r="D18" s="38">
        <v>51</v>
      </c>
      <c r="E18" s="8">
        <v>0</v>
      </c>
      <c r="F18" s="38">
        <v>0</v>
      </c>
      <c r="G18" s="6">
        <v>3.95</v>
      </c>
      <c r="H18" s="38">
        <v>42</v>
      </c>
      <c r="I18" s="6">
        <v>51</v>
      </c>
      <c r="J18" s="38">
        <v>64</v>
      </c>
      <c r="K18" s="6">
        <f t="shared" si="0"/>
        <v>157</v>
      </c>
    </row>
    <row r="19" spans="1:11" ht="15" customHeight="1">
      <c r="A19" s="69" t="s">
        <v>32</v>
      </c>
      <c r="B19" s="69"/>
      <c r="C19" s="68"/>
      <c r="D19" s="68"/>
      <c r="E19" s="68"/>
      <c r="F19" s="68"/>
      <c r="G19" s="68"/>
      <c r="H19" s="68"/>
      <c r="I19" s="68"/>
      <c r="J19" s="68"/>
      <c r="K19" s="68"/>
    </row>
    <row r="20" spans="1:11" ht="15" customHeight="1">
      <c r="A20" s="6" t="s">
        <v>25</v>
      </c>
      <c r="B20" s="6" t="s">
        <v>96</v>
      </c>
      <c r="C20" s="6">
        <v>7.87</v>
      </c>
      <c r="D20" s="38">
        <v>78</v>
      </c>
      <c r="E20" s="8">
        <v>2.31</v>
      </c>
      <c r="F20" s="38">
        <v>63</v>
      </c>
      <c r="G20" s="6">
        <v>4.6500000000000004</v>
      </c>
      <c r="H20" s="38">
        <v>60</v>
      </c>
      <c r="I20" s="6">
        <v>56.5</v>
      </c>
      <c r="J20" s="38">
        <v>71</v>
      </c>
      <c r="K20" s="6">
        <f t="shared" si="0"/>
        <v>272</v>
      </c>
    </row>
    <row r="21" spans="1:11" ht="15" customHeight="1">
      <c r="A21" s="6" t="s">
        <v>29</v>
      </c>
      <c r="B21" s="6" t="s">
        <v>97</v>
      </c>
      <c r="C21" s="6">
        <v>7.68</v>
      </c>
      <c r="D21" s="38">
        <v>87</v>
      </c>
      <c r="E21" s="8">
        <v>0</v>
      </c>
      <c r="F21" s="38">
        <v>0</v>
      </c>
      <c r="G21" s="6">
        <v>4.7</v>
      </c>
      <c r="H21" s="38">
        <v>61</v>
      </c>
      <c r="I21" s="6">
        <v>54.5</v>
      </c>
      <c r="J21" s="38">
        <v>69</v>
      </c>
      <c r="K21" s="6">
        <f t="shared" si="0"/>
        <v>217</v>
      </c>
    </row>
    <row r="22" spans="1:11" ht="15" customHeight="1">
      <c r="A22" s="6" t="s">
        <v>30</v>
      </c>
      <c r="B22" s="6" t="s">
        <v>98</v>
      </c>
      <c r="C22" s="6">
        <v>7.5</v>
      </c>
      <c r="D22" s="38">
        <v>93</v>
      </c>
      <c r="E22" s="8">
        <v>2.3199999999999998</v>
      </c>
      <c r="F22" s="38">
        <v>62</v>
      </c>
      <c r="G22" s="6">
        <v>4.75</v>
      </c>
      <c r="H22" s="38">
        <v>62</v>
      </c>
      <c r="I22" s="6">
        <v>45.5</v>
      </c>
      <c r="J22" s="38">
        <v>56</v>
      </c>
      <c r="K22" s="6">
        <f t="shared" si="0"/>
        <v>273</v>
      </c>
    </row>
    <row r="23" spans="1:11" ht="15" customHeight="1">
      <c r="A23" s="6" t="s">
        <v>31</v>
      </c>
      <c r="B23" s="6" t="s">
        <v>99</v>
      </c>
      <c r="C23" s="6">
        <v>7.72</v>
      </c>
      <c r="D23" s="38">
        <v>82</v>
      </c>
      <c r="E23" s="8">
        <v>2.5099999999999998</v>
      </c>
      <c r="F23" s="38">
        <v>45</v>
      </c>
      <c r="G23" s="6">
        <v>4.6500000000000004</v>
      </c>
      <c r="H23" s="38">
        <v>60</v>
      </c>
      <c r="I23" s="6">
        <v>62</v>
      </c>
      <c r="J23" s="38">
        <v>80</v>
      </c>
      <c r="K23" s="6">
        <f t="shared" si="0"/>
        <v>267</v>
      </c>
    </row>
    <row r="24" spans="1:11" ht="15" customHeight="1">
      <c r="A24" s="6" t="s">
        <v>73</v>
      </c>
      <c r="B24" s="6" t="s">
        <v>100</v>
      </c>
      <c r="C24" s="6">
        <v>7.9</v>
      </c>
      <c r="D24" s="38">
        <v>74</v>
      </c>
      <c r="E24" s="8">
        <v>2.35</v>
      </c>
      <c r="F24" s="38">
        <v>59</v>
      </c>
      <c r="G24" s="6">
        <v>4.8</v>
      </c>
      <c r="H24" s="38">
        <v>63</v>
      </c>
      <c r="I24" s="6">
        <v>61</v>
      </c>
      <c r="J24" s="38">
        <v>78</v>
      </c>
      <c r="K24" s="6">
        <f t="shared" si="0"/>
        <v>274</v>
      </c>
    </row>
    <row r="25" spans="1:11" ht="15" customHeight="1">
      <c r="A25" s="69" t="s">
        <v>37</v>
      </c>
      <c r="B25" s="69"/>
      <c r="C25" s="68"/>
      <c r="D25" s="68"/>
      <c r="E25" s="68"/>
      <c r="F25" s="68"/>
      <c r="G25" s="68"/>
      <c r="H25" s="68"/>
      <c r="I25" s="68"/>
      <c r="J25" s="68"/>
      <c r="K25" s="68"/>
    </row>
    <row r="26" spans="1:11" ht="15" customHeight="1">
      <c r="A26" s="6" t="s">
        <v>25</v>
      </c>
      <c r="B26" s="6" t="s">
        <v>101</v>
      </c>
      <c r="C26" s="6">
        <v>7.63</v>
      </c>
      <c r="D26" s="38">
        <v>87</v>
      </c>
      <c r="E26" s="8">
        <v>2.2400000000000002</v>
      </c>
      <c r="F26" s="38">
        <v>72</v>
      </c>
      <c r="G26" s="6">
        <v>4.8499999999999996</v>
      </c>
      <c r="H26" s="38">
        <v>65</v>
      </c>
      <c r="I26" s="6">
        <v>60</v>
      </c>
      <c r="J26" s="38">
        <v>77</v>
      </c>
      <c r="K26" s="6">
        <f t="shared" si="0"/>
        <v>301</v>
      </c>
    </row>
    <row r="27" spans="1:11" ht="15" customHeight="1">
      <c r="A27" s="6" t="s">
        <v>27</v>
      </c>
      <c r="B27" s="6" t="s">
        <v>102</v>
      </c>
      <c r="C27" s="6">
        <v>7.73</v>
      </c>
      <c r="D27" s="38">
        <v>82</v>
      </c>
      <c r="E27" s="8">
        <v>2.2000000000000002</v>
      </c>
      <c r="F27" s="38">
        <v>78</v>
      </c>
      <c r="G27" s="6">
        <v>4.75</v>
      </c>
      <c r="H27" s="38">
        <v>62</v>
      </c>
      <c r="I27" s="6">
        <v>69</v>
      </c>
      <c r="J27" s="38">
        <v>90</v>
      </c>
      <c r="K27" s="6">
        <f t="shared" si="0"/>
        <v>312</v>
      </c>
    </row>
    <row r="28" spans="1:11" ht="15" customHeight="1">
      <c r="A28" s="6" t="s">
        <v>29</v>
      </c>
      <c r="B28" s="6" t="s">
        <v>103</v>
      </c>
      <c r="C28" s="6">
        <v>7.73</v>
      </c>
      <c r="D28" s="38">
        <v>82</v>
      </c>
      <c r="E28" s="8">
        <v>2.42</v>
      </c>
      <c r="F28" s="38">
        <v>52</v>
      </c>
      <c r="G28" s="6">
        <v>4.9000000000000004</v>
      </c>
      <c r="H28" s="38">
        <v>66</v>
      </c>
      <c r="I28" s="6">
        <v>51</v>
      </c>
      <c r="J28" s="38">
        <v>64</v>
      </c>
      <c r="K28" s="6">
        <f t="shared" si="0"/>
        <v>264</v>
      </c>
    </row>
    <row r="29" spans="1:11" ht="15" customHeight="1">
      <c r="A29" s="6" t="s">
        <v>73</v>
      </c>
      <c r="B29" s="6" t="s">
        <v>104</v>
      </c>
      <c r="C29" s="6">
        <v>8.41</v>
      </c>
      <c r="D29" s="38">
        <v>58</v>
      </c>
      <c r="E29" s="8">
        <v>0</v>
      </c>
      <c r="F29" s="38">
        <v>0</v>
      </c>
      <c r="G29" s="6">
        <v>4.6500000000000004</v>
      </c>
      <c r="H29" s="38">
        <v>60</v>
      </c>
      <c r="I29" s="6">
        <v>67</v>
      </c>
      <c r="J29" s="38">
        <v>87</v>
      </c>
      <c r="K29" s="6">
        <f t="shared" si="0"/>
        <v>205</v>
      </c>
    </row>
    <row r="30" spans="1:11" ht="15" customHeight="1">
      <c r="A30" s="6"/>
      <c r="B30" s="6" t="s">
        <v>135</v>
      </c>
      <c r="C30" s="6"/>
      <c r="D30" s="38"/>
      <c r="E30" s="8">
        <v>0</v>
      </c>
      <c r="F30" s="38">
        <v>0</v>
      </c>
      <c r="G30" s="6">
        <v>4.25</v>
      </c>
      <c r="H30" s="38">
        <v>50</v>
      </c>
      <c r="I30" s="6">
        <v>60</v>
      </c>
      <c r="J30" s="38">
        <v>77</v>
      </c>
      <c r="K30" s="6">
        <f t="shared" si="0"/>
        <v>127</v>
      </c>
    </row>
    <row r="31" spans="1:11" ht="15" customHeight="1">
      <c r="A31" s="6"/>
      <c r="B31" s="6" t="s">
        <v>136</v>
      </c>
      <c r="C31" s="6"/>
      <c r="D31" s="38"/>
      <c r="E31" s="8">
        <v>0</v>
      </c>
      <c r="F31" s="38">
        <v>0</v>
      </c>
      <c r="G31" s="6">
        <v>4.45</v>
      </c>
      <c r="H31" s="38">
        <v>55</v>
      </c>
      <c r="I31" s="6">
        <v>50</v>
      </c>
      <c r="J31" s="38">
        <v>62</v>
      </c>
      <c r="K31" s="6">
        <f t="shared" si="0"/>
        <v>117</v>
      </c>
    </row>
    <row r="32" spans="1:11" ht="15" customHeight="1">
      <c r="A32" s="69" t="s">
        <v>38</v>
      </c>
      <c r="B32" s="69"/>
      <c r="C32" s="68"/>
      <c r="D32" s="68"/>
      <c r="E32" s="68"/>
      <c r="F32" s="68"/>
      <c r="G32" s="68"/>
      <c r="H32" s="68"/>
      <c r="I32" s="68"/>
      <c r="J32" s="68"/>
      <c r="K32" s="68"/>
    </row>
    <row r="33" spans="1:12" ht="15" customHeight="1">
      <c r="A33" s="6" t="s">
        <v>25</v>
      </c>
      <c r="B33" s="6" t="s">
        <v>131</v>
      </c>
      <c r="C33" s="6">
        <v>7.44</v>
      </c>
      <c r="D33" s="38">
        <v>99</v>
      </c>
      <c r="E33" s="8">
        <v>3.37</v>
      </c>
      <c r="F33" s="38">
        <v>14</v>
      </c>
      <c r="G33" s="6">
        <v>5.6</v>
      </c>
      <c r="H33" s="38">
        <v>88</v>
      </c>
      <c r="I33" s="6">
        <v>72.5</v>
      </c>
      <c r="J33" s="38">
        <v>94</v>
      </c>
      <c r="K33" s="6">
        <f t="shared" si="0"/>
        <v>295</v>
      </c>
    </row>
    <row r="34" spans="1:12" ht="15" customHeight="1">
      <c r="A34" s="6" t="s">
        <v>27</v>
      </c>
      <c r="B34" s="6" t="s">
        <v>132</v>
      </c>
      <c r="C34" s="6">
        <v>8.7899999999999991</v>
      </c>
      <c r="D34" s="38">
        <v>51</v>
      </c>
      <c r="E34" s="8">
        <v>3.39</v>
      </c>
      <c r="F34" s="38">
        <v>13</v>
      </c>
      <c r="G34" s="6">
        <v>4.3</v>
      </c>
      <c r="H34" s="38">
        <v>51</v>
      </c>
      <c r="I34" s="6">
        <v>54</v>
      </c>
      <c r="J34" s="38">
        <v>68</v>
      </c>
      <c r="K34" s="6">
        <f t="shared" si="0"/>
        <v>183</v>
      </c>
    </row>
    <row r="35" spans="1:12" ht="15" customHeight="1">
      <c r="A35" s="69" t="s">
        <v>39</v>
      </c>
      <c r="B35" s="69"/>
      <c r="C35" s="68"/>
      <c r="D35" s="68"/>
      <c r="E35" s="68"/>
      <c r="F35" s="68"/>
      <c r="G35" s="68"/>
      <c r="H35" s="68"/>
      <c r="I35" s="68"/>
      <c r="J35" s="68"/>
      <c r="K35" s="68"/>
    </row>
    <row r="36" spans="1:12" ht="15" customHeight="1">
      <c r="A36" s="6" t="s">
        <v>25</v>
      </c>
      <c r="B36" s="6" t="s">
        <v>105</v>
      </c>
      <c r="C36" s="6">
        <v>7.64</v>
      </c>
      <c r="D36" s="38">
        <v>87</v>
      </c>
      <c r="E36" s="8">
        <v>0</v>
      </c>
      <c r="F36" s="38">
        <v>0</v>
      </c>
      <c r="G36" s="6">
        <v>4.8</v>
      </c>
      <c r="H36" s="38">
        <v>63</v>
      </c>
      <c r="I36" s="6">
        <v>0</v>
      </c>
      <c r="J36" s="38">
        <v>0</v>
      </c>
      <c r="K36" s="6">
        <f t="shared" si="0"/>
        <v>150</v>
      </c>
    </row>
    <row r="37" spans="1:12" ht="15" customHeight="1">
      <c r="A37" s="6" t="s">
        <v>27</v>
      </c>
      <c r="B37" s="6" t="s">
        <v>106</v>
      </c>
      <c r="C37" s="6">
        <v>7.71</v>
      </c>
      <c r="D37" s="38">
        <v>82</v>
      </c>
      <c r="E37" s="8">
        <v>2.25</v>
      </c>
      <c r="F37" s="38">
        <v>71</v>
      </c>
      <c r="G37" s="6">
        <v>5</v>
      </c>
      <c r="H37" s="38">
        <v>68</v>
      </c>
      <c r="I37" s="6">
        <v>64</v>
      </c>
      <c r="J37" s="38">
        <v>82</v>
      </c>
      <c r="K37" s="6">
        <f t="shared" si="0"/>
        <v>303</v>
      </c>
      <c r="L37" s="82"/>
    </row>
    <row r="38" spans="1:12" ht="15" customHeight="1">
      <c r="A38" s="6" t="s">
        <v>29</v>
      </c>
      <c r="B38" s="6" t="s">
        <v>107</v>
      </c>
      <c r="C38" s="6">
        <v>8.4</v>
      </c>
      <c r="D38" s="38">
        <v>58</v>
      </c>
      <c r="E38" s="8">
        <v>0</v>
      </c>
      <c r="F38" s="38">
        <v>0</v>
      </c>
      <c r="G38" s="6">
        <v>4.45</v>
      </c>
      <c r="H38" s="38">
        <v>55</v>
      </c>
      <c r="I38" s="6">
        <v>59</v>
      </c>
      <c r="J38" s="38">
        <v>75</v>
      </c>
      <c r="K38" s="6">
        <f t="shared" si="0"/>
        <v>188</v>
      </c>
    </row>
    <row r="39" spans="1:12" ht="15" customHeight="1">
      <c r="A39" s="6" t="s">
        <v>30</v>
      </c>
      <c r="B39" s="6" t="s">
        <v>108</v>
      </c>
      <c r="C39" s="6">
        <v>8.23</v>
      </c>
      <c r="D39" s="38">
        <v>64</v>
      </c>
      <c r="E39" s="8">
        <v>3.35</v>
      </c>
      <c r="F39" s="38">
        <v>15</v>
      </c>
      <c r="G39" s="6">
        <v>4.45</v>
      </c>
      <c r="H39" s="38">
        <v>55</v>
      </c>
      <c r="I39" s="6">
        <v>68</v>
      </c>
      <c r="J39" s="38">
        <v>88</v>
      </c>
      <c r="K39" s="6">
        <f t="shared" si="0"/>
        <v>222</v>
      </c>
    </row>
    <row r="40" spans="1:12" ht="15" customHeight="1">
      <c r="A40" s="6" t="s">
        <v>31</v>
      </c>
      <c r="B40" s="6" t="s">
        <v>109</v>
      </c>
      <c r="C40" s="6">
        <v>8.1300000000000008</v>
      </c>
      <c r="D40" s="38">
        <v>67</v>
      </c>
      <c r="E40" s="8">
        <v>2.27</v>
      </c>
      <c r="F40" s="38">
        <v>68</v>
      </c>
      <c r="G40" s="6">
        <v>4.3499999999999996</v>
      </c>
      <c r="H40" s="38">
        <v>52</v>
      </c>
      <c r="I40" s="6">
        <v>0</v>
      </c>
      <c r="J40" s="38">
        <v>0</v>
      </c>
      <c r="K40" s="6">
        <f t="shared" si="0"/>
        <v>187</v>
      </c>
    </row>
    <row r="41" spans="1:12" ht="15" customHeight="1">
      <c r="A41" s="6" t="s">
        <v>73</v>
      </c>
      <c r="B41" s="6" t="s">
        <v>110</v>
      </c>
      <c r="C41" s="6">
        <v>7.92</v>
      </c>
      <c r="D41" s="38">
        <v>74</v>
      </c>
      <c r="E41" s="8">
        <v>3.35</v>
      </c>
      <c r="F41" s="38">
        <v>15</v>
      </c>
      <c r="G41" s="6">
        <v>4.5999999999999996</v>
      </c>
      <c r="H41" s="38">
        <v>58</v>
      </c>
      <c r="I41" s="6">
        <v>66</v>
      </c>
      <c r="J41" s="38">
        <v>85</v>
      </c>
      <c r="K41" s="6">
        <f t="shared" si="0"/>
        <v>232</v>
      </c>
    </row>
    <row r="42" spans="1:12" ht="15" customHeight="1">
      <c r="A42" s="6" t="s">
        <v>94</v>
      </c>
      <c r="B42" s="6" t="s">
        <v>111</v>
      </c>
      <c r="C42" s="6">
        <v>8.4499999999999993</v>
      </c>
      <c r="D42" s="38">
        <v>58</v>
      </c>
      <c r="E42" s="8">
        <v>2.36</v>
      </c>
      <c r="F42" s="38">
        <v>58</v>
      </c>
      <c r="G42" s="6">
        <v>4.55</v>
      </c>
      <c r="H42" s="38">
        <v>57</v>
      </c>
      <c r="I42" s="6">
        <v>66.5</v>
      </c>
      <c r="J42" s="38">
        <v>86</v>
      </c>
      <c r="K42" s="6">
        <f t="shared" si="0"/>
        <v>259</v>
      </c>
    </row>
    <row r="43" spans="1:12">
      <c r="A43" s="5"/>
      <c r="B43" s="5"/>
      <c r="C43" s="5"/>
      <c r="D43" s="39"/>
      <c r="E43" s="5"/>
      <c r="F43" s="39"/>
      <c r="G43" s="5"/>
      <c r="H43" s="39"/>
      <c r="I43" s="5"/>
      <c r="J43" s="39"/>
      <c r="K43" s="5"/>
    </row>
    <row r="44" spans="1:12">
      <c r="A44" s="5"/>
      <c r="B44" s="5"/>
      <c r="C44" s="5"/>
      <c r="D44" s="39"/>
      <c r="E44" s="5"/>
      <c r="F44" s="39"/>
      <c r="G44" s="5"/>
      <c r="H44" s="39"/>
      <c r="I44" s="5"/>
      <c r="J44" s="39"/>
      <c r="K44" s="5"/>
    </row>
    <row r="45" spans="1:12" ht="15.75">
      <c r="A45" s="74" t="s">
        <v>2</v>
      </c>
      <c r="B45" s="74" t="s">
        <v>3</v>
      </c>
      <c r="C45" s="74" t="s">
        <v>4</v>
      </c>
      <c r="D45" s="74"/>
      <c r="E45" s="74" t="s">
        <v>5</v>
      </c>
      <c r="F45" s="74"/>
      <c r="G45" s="74" t="s">
        <v>6</v>
      </c>
      <c r="H45" s="74"/>
      <c r="I45" s="74" t="s">
        <v>7</v>
      </c>
      <c r="J45" s="74"/>
      <c r="K45" s="7" t="s">
        <v>8</v>
      </c>
    </row>
    <row r="46" spans="1:12" ht="15.75">
      <c r="A46" s="74"/>
      <c r="B46" s="74"/>
      <c r="C46" s="6" t="s">
        <v>10</v>
      </c>
      <c r="D46" s="38" t="s">
        <v>11</v>
      </c>
      <c r="E46" s="6" t="s">
        <v>12</v>
      </c>
      <c r="F46" s="38" t="s">
        <v>11</v>
      </c>
      <c r="G46" s="6" t="s">
        <v>12</v>
      </c>
      <c r="H46" s="38" t="s">
        <v>11</v>
      </c>
      <c r="I46" s="6" t="s">
        <v>12</v>
      </c>
      <c r="J46" s="38" t="s">
        <v>11</v>
      </c>
      <c r="K46" s="7" t="s">
        <v>9</v>
      </c>
    </row>
    <row r="47" spans="1:12" ht="15.75">
      <c r="A47" s="69" t="s">
        <v>42</v>
      </c>
      <c r="B47" s="69"/>
      <c r="C47" s="6"/>
      <c r="D47" s="38"/>
      <c r="E47" s="6"/>
      <c r="F47" s="38"/>
      <c r="G47" s="6"/>
      <c r="H47" s="38"/>
      <c r="I47" s="6"/>
      <c r="J47" s="38"/>
      <c r="K47" s="6"/>
    </row>
    <row r="48" spans="1:12" ht="15.75">
      <c r="A48" s="6" t="s">
        <v>25</v>
      </c>
      <c r="B48" s="6" t="s">
        <v>112</v>
      </c>
      <c r="C48" s="6">
        <v>8.91</v>
      </c>
      <c r="D48" s="38">
        <v>47</v>
      </c>
      <c r="E48" s="5">
        <v>2.59</v>
      </c>
      <c r="F48" s="38">
        <v>38</v>
      </c>
      <c r="G48" s="6">
        <v>4</v>
      </c>
      <c r="H48" s="38">
        <v>43</v>
      </c>
      <c r="I48" s="6">
        <v>46</v>
      </c>
      <c r="J48" s="38">
        <v>57</v>
      </c>
      <c r="K48" s="6">
        <f t="shared" ref="K48:K51" si="1">SUM(D48,F48,H48,J48)</f>
        <v>185</v>
      </c>
    </row>
    <row r="49" spans="1:11" ht="15.75">
      <c r="A49" s="69" t="s">
        <v>78</v>
      </c>
      <c r="B49" s="69"/>
      <c r="C49" s="6"/>
      <c r="D49" s="38"/>
      <c r="E49" s="6"/>
      <c r="F49" s="38"/>
      <c r="G49" s="6"/>
      <c r="H49" s="38"/>
      <c r="I49" s="6"/>
      <c r="J49" s="38"/>
      <c r="K49" s="6"/>
    </row>
    <row r="50" spans="1:11" ht="15.75">
      <c r="A50" s="6" t="s">
        <v>25</v>
      </c>
      <c r="B50" s="6" t="s">
        <v>113</v>
      </c>
      <c r="C50" s="6">
        <v>8.59</v>
      </c>
      <c r="D50" s="38">
        <v>55</v>
      </c>
      <c r="E50" s="5">
        <v>3.11</v>
      </c>
      <c r="F50" s="38">
        <v>29</v>
      </c>
      <c r="G50" s="6">
        <v>4.3499999999999996</v>
      </c>
      <c r="H50" s="38">
        <v>52</v>
      </c>
      <c r="I50" s="6">
        <v>45</v>
      </c>
      <c r="J50" s="38">
        <v>55</v>
      </c>
      <c r="K50" s="6">
        <f t="shared" si="1"/>
        <v>191</v>
      </c>
    </row>
    <row r="51" spans="1:11" ht="15.75">
      <c r="A51" s="6" t="s">
        <v>27</v>
      </c>
      <c r="B51" s="6" t="s">
        <v>114</v>
      </c>
      <c r="C51" s="6">
        <v>9.1</v>
      </c>
      <c r="D51" s="38">
        <v>43</v>
      </c>
      <c r="E51" s="5">
        <v>2.48</v>
      </c>
      <c r="F51" s="38">
        <v>47</v>
      </c>
      <c r="G51" s="6">
        <v>4</v>
      </c>
      <c r="H51" s="38">
        <v>43</v>
      </c>
      <c r="I51" s="6">
        <v>36</v>
      </c>
      <c r="J51" s="38">
        <v>42</v>
      </c>
      <c r="K51" s="6">
        <f t="shared" si="1"/>
        <v>175</v>
      </c>
    </row>
    <row r="52" spans="1:11">
      <c r="A52" s="5"/>
      <c r="B52" s="5"/>
      <c r="C52" s="5"/>
      <c r="D52" s="39"/>
      <c r="E52" s="5"/>
      <c r="F52" s="39"/>
      <c r="G52" s="5"/>
      <c r="H52" s="39"/>
      <c r="I52" s="5"/>
      <c r="J52" s="39"/>
      <c r="K52" s="5"/>
    </row>
  </sheetData>
  <mergeCells count="26">
    <mergeCell ref="A35:B35"/>
    <mergeCell ref="C35:K35"/>
    <mergeCell ref="A19:B19"/>
    <mergeCell ref="C19:K19"/>
    <mergeCell ref="A25:B25"/>
    <mergeCell ref="C25:K25"/>
    <mergeCell ref="A32:B32"/>
    <mergeCell ref="C32:K32"/>
    <mergeCell ref="A14:B14"/>
    <mergeCell ref="C14:K14"/>
    <mergeCell ref="A5:A6"/>
    <mergeCell ref="B5:B6"/>
    <mergeCell ref="C5:D5"/>
    <mergeCell ref="E5:F5"/>
    <mergeCell ref="G5:H5"/>
    <mergeCell ref="I5:J5"/>
    <mergeCell ref="A7:B7"/>
    <mergeCell ref="C7:K7"/>
    <mergeCell ref="C45:D45"/>
    <mergeCell ref="E45:F45"/>
    <mergeCell ref="G45:H45"/>
    <mergeCell ref="I45:J45"/>
    <mergeCell ref="A49:B49"/>
    <mergeCell ref="A47:B47"/>
    <mergeCell ref="A45:A46"/>
    <mergeCell ref="B45:B4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selection sqref="A1:J1"/>
    </sheetView>
  </sheetViews>
  <sheetFormatPr defaultRowHeight="15"/>
  <cols>
    <col min="1" max="1" width="26.42578125" customWidth="1"/>
    <col min="2" max="2" width="10.7109375" style="55" customWidth="1"/>
    <col min="3" max="3" width="11.28515625" style="35" customWidth="1"/>
    <col min="4" max="4" width="11.42578125" style="55" customWidth="1"/>
    <col min="5" max="5" width="11.85546875" style="35" customWidth="1"/>
    <col min="6" max="6" width="11" style="55" customWidth="1"/>
    <col min="7" max="7" width="11.28515625" style="35" customWidth="1"/>
    <col min="8" max="8" width="11" style="55" customWidth="1"/>
    <col min="9" max="9" width="10.85546875" style="35" customWidth="1"/>
    <col min="10" max="10" width="10.42578125" style="55" customWidth="1"/>
  </cols>
  <sheetData>
    <row r="1" spans="1:10" s="60" customFormat="1" ht="17.25" customHeight="1">
      <c r="A1" s="95" t="s">
        <v>138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s="44" customFormat="1">
      <c r="B2" s="56" t="s">
        <v>4</v>
      </c>
      <c r="C2" s="46"/>
      <c r="D2" s="56" t="s">
        <v>83</v>
      </c>
      <c r="E2" s="46"/>
      <c r="F2" s="56" t="s">
        <v>144</v>
      </c>
      <c r="G2" s="46"/>
      <c r="H2" s="56" t="s">
        <v>142</v>
      </c>
      <c r="I2" s="46"/>
      <c r="J2" s="56" t="s">
        <v>8</v>
      </c>
    </row>
    <row r="3" spans="1:10" ht="15.75">
      <c r="A3" s="6" t="s">
        <v>102</v>
      </c>
      <c r="B3" s="57">
        <v>7.73</v>
      </c>
      <c r="C3" s="38">
        <v>82</v>
      </c>
      <c r="D3" s="58">
        <v>2.2000000000000002</v>
      </c>
      <c r="E3" s="38">
        <v>78</v>
      </c>
      <c r="F3" s="57">
        <v>4.75</v>
      </c>
      <c r="G3" s="38">
        <v>62</v>
      </c>
      <c r="H3" s="57">
        <v>69</v>
      </c>
      <c r="I3" s="38">
        <v>90</v>
      </c>
      <c r="J3" s="43">
        <f t="shared" ref="J3:J32" si="0">SUM(C3,E3,G3,I3)</f>
        <v>312</v>
      </c>
    </row>
    <row r="4" spans="1:10" ht="15.75">
      <c r="A4" s="6" t="s">
        <v>106</v>
      </c>
      <c r="B4" s="57">
        <v>7.71</v>
      </c>
      <c r="C4" s="38">
        <v>82</v>
      </c>
      <c r="D4" s="58">
        <v>2.25</v>
      </c>
      <c r="E4" s="38">
        <v>71</v>
      </c>
      <c r="F4" s="57">
        <v>5</v>
      </c>
      <c r="G4" s="38">
        <v>68</v>
      </c>
      <c r="H4" s="57">
        <v>64</v>
      </c>
      <c r="I4" s="38">
        <v>82</v>
      </c>
      <c r="J4" s="43">
        <f t="shared" si="0"/>
        <v>303</v>
      </c>
    </row>
    <row r="5" spans="1:10" ht="15.75">
      <c r="A5" s="6" t="s">
        <v>101</v>
      </c>
      <c r="B5" s="57">
        <v>7.63</v>
      </c>
      <c r="C5" s="38">
        <v>87</v>
      </c>
      <c r="D5" s="58">
        <v>2.2400000000000002</v>
      </c>
      <c r="E5" s="38">
        <v>72</v>
      </c>
      <c r="F5" s="57">
        <v>4.8499999999999996</v>
      </c>
      <c r="G5" s="38">
        <v>65</v>
      </c>
      <c r="H5" s="57">
        <v>60</v>
      </c>
      <c r="I5" s="38">
        <v>77</v>
      </c>
      <c r="J5" s="43">
        <f t="shared" si="0"/>
        <v>301</v>
      </c>
    </row>
    <row r="6" spans="1:10" ht="15.75">
      <c r="A6" s="6" t="s">
        <v>131</v>
      </c>
      <c r="B6" s="57">
        <v>7.44</v>
      </c>
      <c r="C6" s="38">
        <v>99</v>
      </c>
      <c r="D6" s="58">
        <v>3.37</v>
      </c>
      <c r="E6" s="38">
        <v>14</v>
      </c>
      <c r="F6" s="57">
        <v>5.6</v>
      </c>
      <c r="G6" s="38">
        <v>88</v>
      </c>
      <c r="H6" s="57">
        <v>72.5</v>
      </c>
      <c r="I6" s="38">
        <v>94</v>
      </c>
      <c r="J6" s="43">
        <f t="shared" si="0"/>
        <v>295</v>
      </c>
    </row>
    <row r="7" spans="1:10" ht="15.75">
      <c r="A7" s="6" t="s">
        <v>86</v>
      </c>
      <c r="B7" s="57">
        <v>8.11</v>
      </c>
      <c r="C7" s="38">
        <v>67</v>
      </c>
      <c r="D7" s="59">
        <v>2.37</v>
      </c>
      <c r="E7" s="38">
        <v>56</v>
      </c>
      <c r="F7" s="57">
        <v>4.8</v>
      </c>
      <c r="G7" s="38">
        <v>64</v>
      </c>
      <c r="H7" s="57">
        <v>74</v>
      </c>
      <c r="I7" s="38">
        <v>97</v>
      </c>
      <c r="J7" s="43">
        <f t="shared" si="0"/>
        <v>284</v>
      </c>
    </row>
    <row r="8" spans="1:10" ht="15.75">
      <c r="A8" s="6" t="s">
        <v>84</v>
      </c>
      <c r="B8" s="57">
        <v>8.14</v>
      </c>
      <c r="C8" s="38">
        <v>67</v>
      </c>
      <c r="D8" s="59">
        <v>2.2400000000000002</v>
      </c>
      <c r="E8" s="38">
        <v>72</v>
      </c>
      <c r="F8" s="57">
        <v>4.5999999999999996</v>
      </c>
      <c r="G8" s="38">
        <v>59</v>
      </c>
      <c r="H8" s="57">
        <v>62</v>
      </c>
      <c r="I8" s="38">
        <v>80</v>
      </c>
      <c r="J8" s="43">
        <f t="shared" si="0"/>
        <v>278</v>
      </c>
    </row>
    <row r="9" spans="1:10" ht="15.75">
      <c r="A9" s="6" t="s">
        <v>98</v>
      </c>
      <c r="B9" s="57">
        <v>7.5</v>
      </c>
      <c r="C9" s="38">
        <v>94</v>
      </c>
      <c r="D9" s="58">
        <v>2.3199999999999998</v>
      </c>
      <c r="E9" s="38">
        <v>62</v>
      </c>
      <c r="F9" s="57">
        <v>4.75</v>
      </c>
      <c r="G9" s="38">
        <v>62</v>
      </c>
      <c r="H9" s="57">
        <v>45.5</v>
      </c>
      <c r="I9" s="38">
        <v>57</v>
      </c>
      <c r="J9" s="43">
        <f t="shared" si="0"/>
        <v>275</v>
      </c>
    </row>
    <row r="10" spans="1:10" ht="15.75">
      <c r="A10" s="6" t="s">
        <v>100</v>
      </c>
      <c r="B10" s="57">
        <v>7.9</v>
      </c>
      <c r="C10" s="38">
        <v>74</v>
      </c>
      <c r="D10" s="58">
        <v>2.35</v>
      </c>
      <c r="E10" s="38">
        <v>59</v>
      </c>
      <c r="F10" s="57">
        <v>4.8</v>
      </c>
      <c r="G10" s="38">
        <v>63</v>
      </c>
      <c r="H10" s="57">
        <v>61</v>
      </c>
      <c r="I10" s="38">
        <v>78</v>
      </c>
      <c r="J10" s="43">
        <f t="shared" si="0"/>
        <v>274</v>
      </c>
    </row>
    <row r="11" spans="1:10" ht="15.75">
      <c r="A11" s="6" t="s">
        <v>96</v>
      </c>
      <c r="B11" s="57">
        <v>7.87</v>
      </c>
      <c r="C11" s="38">
        <v>78</v>
      </c>
      <c r="D11" s="58">
        <v>2.31</v>
      </c>
      <c r="E11" s="38">
        <v>63</v>
      </c>
      <c r="F11" s="57">
        <v>4.6500000000000004</v>
      </c>
      <c r="G11" s="38">
        <v>60</v>
      </c>
      <c r="H11" s="57">
        <v>56.5</v>
      </c>
      <c r="I11" s="38">
        <v>71</v>
      </c>
      <c r="J11" s="43">
        <f t="shared" si="0"/>
        <v>272</v>
      </c>
    </row>
    <row r="12" spans="1:10" ht="15.75">
      <c r="A12" s="6" t="s">
        <v>93</v>
      </c>
      <c r="B12" s="57">
        <v>7.87</v>
      </c>
      <c r="C12" s="38">
        <v>78</v>
      </c>
      <c r="D12" s="58">
        <v>2.25</v>
      </c>
      <c r="E12" s="38">
        <v>71</v>
      </c>
      <c r="F12" s="57">
        <v>4.2</v>
      </c>
      <c r="G12" s="38">
        <v>48</v>
      </c>
      <c r="H12" s="57">
        <v>57</v>
      </c>
      <c r="I12" s="38">
        <v>72</v>
      </c>
      <c r="J12" s="43">
        <f t="shared" si="0"/>
        <v>269</v>
      </c>
    </row>
    <row r="13" spans="1:10" ht="15.75">
      <c r="A13" s="6" t="s">
        <v>99</v>
      </c>
      <c r="B13" s="57">
        <v>7.72</v>
      </c>
      <c r="C13" s="38">
        <v>82</v>
      </c>
      <c r="D13" s="58">
        <v>2.5099999999999998</v>
      </c>
      <c r="E13" s="38">
        <v>45</v>
      </c>
      <c r="F13" s="57">
        <v>4.6500000000000004</v>
      </c>
      <c r="G13" s="38">
        <v>60</v>
      </c>
      <c r="H13" s="57">
        <v>62</v>
      </c>
      <c r="I13" s="38">
        <v>80</v>
      </c>
      <c r="J13" s="43">
        <f t="shared" si="0"/>
        <v>267</v>
      </c>
    </row>
    <row r="14" spans="1:10" ht="15.75">
      <c r="A14" s="6" t="s">
        <v>103</v>
      </c>
      <c r="B14" s="57">
        <v>7.73</v>
      </c>
      <c r="C14" s="38">
        <v>82</v>
      </c>
      <c r="D14" s="58">
        <v>2.42</v>
      </c>
      <c r="E14" s="38">
        <v>52</v>
      </c>
      <c r="F14" s="57">
        <v>4.9000000000000004</v>
      </c>
      <c r="G14" s="38">
        <v>66</v>
      </c>
      <c r="H14" s="57">
        <v>51</v>
      </c>
      <c r="I14" s="38">
        <v>64</v>
      </c>
      <c r="J14" s="43">
        <f t="shared" si="0"/>
        <v>264</v>
      </c>
    </row>
    <row r="15" spans="1:10" ht="15.75">
      <c r="A15" s="6" t="s">
        <v>111</v>
      </c>
      <c r="B15" s="57">
        <v>8.4499999999999993</v>
      </c>
      <c r="C15" s="38">
        <v>58</v>
      </c>
      <c r="D15" s="58">
        <v>2.36</v>
      </c>
      <c r="E15" s="38">
        <v>58</v>
      </c>
      <c r="F15" s="57">
        <v>4.55</v>
      </c>
      <c r="G15" s="38">
        <v>57</v>
      </c>
      <c r="H15" s="57">
        <v>66.5</v>
      </c>
      <c r="I15" s="38">
        <v>86</v>
      </c>
      <c r="J15" s="43">
        <f t="shared" si="0"/>
        <v>259</v>
      </c>
    </row>
    <row r="16" spans="1:10" ht="15.75">
      <c r="A16" s="6" t="s">
        <v>87</v>
      </c>
      <c r="B16" s="57">
        <v>7.97</v>
      </c>
      <c r="C16" s="38">
        <v>74</v>
      </c>
      <c r="D16" s="59">
        <v>2.27</v>
      </c>
      <c r="E16" s="38">
        <v>68</v>
      </c>
      <c r="F16" s="57">
        <v>3.9</v>
      </c>
      <c r="G16" s="38">
        <v>41</v>
      </c>
      <c r="H16" s="57">
        <v>48</v>
      </c>
      <c r="I16" s="38">
        <v>60</v>
      </c>
      <c r="J16" s="43">
        <f t="shared" si="0"/>
        <v>243</v>
      </c>
    </row>
    <row r="17" spans="1:10" ht="15.75">
      <c r="A17" s="6" t="s">
        <v>90</v>
      </c>
      <c r="B17" s="57">
        <v>8.44</v>
      </c>
      <c r="C17" s="38">
        <v>58</v>
      </c>
      <c r="D17" s="59">
        <v>2.2799999999999998</v>
      </c>
      <c r="E17" s="38">
        <v>67</v>
      </c>
      <c r="F17" s="57">
        <v>4.2</v>
      </c>
      <c r="G17" s="38">
        <v>48</v>
      </c>
      <c r="H17" s="57">
        <v>55</v>
      </c>
      <c r="I17" s="38">
        <v>70</v>
      </c>
      <c r="J17" s="43">
        <f t="shared" si="0"/>
        <v>243</v>
      </c>
    </row>
    <row r="18" spans="1:10" ht="15.75">
      <c r="A18" s="6" t="s">
        <v>91</v>
      </c>
      <c r="B18" s="57">
        <v>8.06</v>
      </c>
      <c r="C18" s="38">
        <v>70</v>
      </c>
      <c r="D18" s="58">
        <v>2.4900000000000002</v>
      </c>
      <c r="E18" s="38">
        <v>46</v>
      </c>
      <c r="F18" s="57">
        <v>4.5999999999999996</v>
      </c>
      <c r="G18" s="38">
        <v>58</v>
      </c>
      <c r="H18" s="57">
        <v>54</v>
      </c>
      <c r="I18" s="38">
        <v>68</v>
      </c>
      <c r="J18" s="43">
        <f t="shared" si="0"/>
        <v>242</v>
      </c>
    </row>
    <row r="19" spans="1:10" ht="15.75">
      <c r="A19" s="6" t="s">
        <v>130</v>
      </c>
      <c r="B19" s="57">
        <v>8.57</v>
      </c>
      <c r="C19" s="38">
        <v>55</v>
      </c>
      <c r="D19" s="59">
        <v>2.34</v>
      </c>
      <c r="E19" s="38">
        <v>60</v>
      </c>
      <c r="F19" s="57">
        <v>4.5</v>
      </c>
      <c r="G19" s="38">
        <v>56</v>
      </c>
      <c r="H19" s="57">
        <v>51</v>
      </c>
      <c r="I19" s="38">
        <v>64</v>
      </c>
      <c r="J19" s="43">
        <f t="shared" si="0"/>
        <v>235</v>
      </c>
    </row>
    <row r="20" spans="1:10" ht="15.75">
      <c r="A20" s="6" t="s">
        <v>110</v>
      </c>
      <c r="B20" s="57">
        <v>7.92</v>
      </c>
      <c r="C20" s="38">
        <v>74</v>
      </c>
      <c r="D20" s="58">
        <v>3.35</v>
      </c>
      <c r="E20" s="38">
        <v>15</v>
      </c>
      <c r="F20" s="57">
        <v>4.5999999999999996</v>
      </c>
      <c r="G20" s="38">
        <v>58</v>
      </c>
      <c r="H20" s="57">
        <v>66</v>
      </c>
      <c r="I20" s="38">
        <v>85</v>
      </c>
      <c r="J20" s="43">
        <f t="shared" si="0"/>
        <v>232</v>
      </c>
    </row>
    <row r="21" spans="1:10" ht="15.75">
      <c r="A21" s="6" t="s">
        <v>108</v>
      </c>
      <c r="B21" s="57">
        <v>8.23</v>
      </c>
      <c r="C21" s="38">
        <v>64</v>
      </c>
      <c r="D21" s="58">
        <v>3.35</v>
      </c>
      <c r="E21" s="38">
        <v>15</v>
      </c>
      <c r="F21" s="57">
        <v>4.45</v>
      </c>
      <c r="G21" s="38">
        <v>55</v>
      </c>
      <c r="H21" s="57">
        <v>68</v>
      </c>
      <c r="I21" s="38">
        <v>88</v>
      </c>
      <c r="J21" s="43">
        <f t="shared" si="0"/>
        <v>222</v>
      </c>
    </row>
    <row r="22" spans="1:10" ht="15.75">
      <c r="A22" s="6" t="s">
        <v>97</v>
      </c>
      <c r="B22" s="57">
        <v>7.68</v>
      </c>
      <c r="C22" s="38">
        <v>87</v>
      </c>
      <c r="D22" s="58">
        <v>0</v>
      </c>
      <c r="E22" s="38">
        <v>0</v>
      </c>
      <c r="F22" s="57">
        <v>4.7</v>
      </c>
      <c r="G22" s="38">
        <v>61</v>
      </c>
      <c r="H22" s="57">
        <v>54.5</v>
      </c>
      <c r="I22" s="38">
        <v>69</v>
      </c>
      <c r="J22" s="43">
        <f t="shared" si="0"/>
        <v>217</v>
      </c>
    </row>
    <row r="23" spans="1:10" ht="15.75">
      <c r="A23" s="6" t="s">
        <v>88</v>
      </c>
      <c r="B23" s="57">
        <v>8.61</v>
      </c>
      <c r="C23" s="38">
        <v>53</v>
      </c>
      <c r="D23" s="59">
        <v>2.36</v>
      </c>
      <c r="E23" s="38">
        <v>58</v>
      </c>
      <c r="F23" s="57">
        <v>4.0999999999999996</v>
      </c>
      <c r="G23" s="38">
        <v>46</v>
      </c>
      <c r="H23" s="57">
        <v>43</v>
      </c>
      <c r="I23" s="38">
        <v>52</v>
      </c>
      <c r="J23" s="43">
        <f t="shared" si="0"/>
        <v>209</v>
      </c>
    </row>
    <row r="24" spans="1:10" ht="15.75">
      <c r="A24" s="6" t="s">
        <v>104</v>
      </c>
      <c r="B24" s="57">
        <v>8.41</v>
      </c>
      <c r="C24" s="38">
        <v>58</v>
      </c>
      <c r="D24" s="58">
        <v>0</v>
      </c>
      <c r="E24" s="38">
        <v>0</v>
      </c>
      <c r="F24" s="57">
        <v>4.6500000000000004</v>
      </c>
      <c r="G24" s="38">
        <v>60</v>
      </c>
      <c r="H24" s="57">
        <v>67</v>
      </c>
      <c r="I24" s="38">
        <v>87</v>
      </c>
      <c r="J24" s="43">
        <f t="shared" si="0"/>
        <v>205</v>
      </c>
    </row>
    <row r="25" spans="1:10" ht="15.75">
      <c r="A25" s="6" t="s">
        <v>92</v>
      </c>
      <c r="B25" s="57">
        <v>7.67</v>
      </c>
      <c r="C25" s="38">
        <v>87</v>
      </c>
      <c r="D25" s="58">
        <v>2.41</v>
      </c>
      <c r="E25" s="38">
        <v>52</v>
      </c>
      <c r="F25" s="57">
        <v>4.5999999999999996</v>
      </c>
      <c r="G25" s="38">
        <v>58</v>
      </c>
      <c r="H25" s="57">
        <v>0</v>
      </c>
      <c r="I25" s="38">
        <v>0</v>
      </c>
      <c r="J25" s="43">
        <f t="shared" si="0"/>
        <v>197</v>
      </c>
    </row>
    <row r="26" spans="1:10" ht="15.75">
      <c r="A26" s="6" t="s">
        <v>107</v>
      </c>
      <c r="B26" s="57">
        <v>8.4</v>
      </c>
      <c r="C26" s="38">
        <v>58</v>
      </c>
      <c r="D26" s="58">
        <v>0</v>
      </c>
      <c r="E26" s="38">
        <v>0</v>
      </c>
      <c r="F26" s="57">
        <v>4.45</v>
      </c>
      <c r="G26" s="38">
        <v>55</v>
      </c>
      <c r="H26" s="57">
        <v>59</v>
      </c>
      <c r="I26" s="38">
        <v>75</v>
      </c>
      <c r="J26" s="43">
        <f t="shared" si="0"/>
        <v>188</v>
      </c>
    </row>
    <row r="27" spans="1:10" ht="15.75">
      <c r="A27" s="6" t="s">
        <v>109</v>
      </c>
      <c r="B27" s="57">
        <v>8.1300000000000008</v>
      </c>
      <c r="C27" s="38">
        <v>67</v>
      </c>
      <c r="D27" s="58">
        <v>2.27</v>
      </c>
      <c r="E27" s="38">
        <v>68</v>
      </c>
      <c r="F27" s="57">
        <v>4.3499999999999996</v>
      </c>
      <c r="G27" s="38">
        <v>52</v>
      </c>
      <c r="H27" s="57">
        <v>0</v>
      </c>
      <c r="I27" s="38">
        <v>0</v>
      </c>
      <c r="J27" s="43">
        <f t="shared" si="0"/>
        <v>187</v>
      </c>
    </row>
    <row r="28" spans="1:10" ht="15.75">
      <c r="A28" s="6" t="s">
        <v>132</v>
      </c>
      <c r="B28" s="57">
        <v>8.7899999999999991</v>
      </c>
      <c r="C28" s="38">
        <v>51</v>
      </c>
      <c r="D28" s="58">
        <v>3.39</v>
      </c>
      <c r="E28" s="38">
        <v>13</v>
      </c>
      <c r="F28" s="57">
        <v>4.3</v>
      </c>
      <c r="G28" s="38">
        <v>51</v>
      </c>
      <c r="H28" s="57">
        <v>54</v>
      </c>
      <c r="I28" s="38">
        <v>68</v>
      </c>
      <c r="J28" s="43">
        <f t="shared" si="0"/>
        <v>183</v>
      </c>
    </row>
    <row r="29" spans="1:10" ht="15.75">
      <c r="A29" s="6" t="s">
        <v>95</v>
      </c>
      <c r="B29" s="57">
        <v>8.76</v>
      </c>
      <c r="C29" s="38">
        <v>51</v>
      </c>
      <c r="D29" s="58">
        <v>0</v>
      </c>
      <c r="E29" s="38">
        <v>0</v>
      </c>
      <c r="F29" s="57">
        <v>3.95</v>
      </c>
      <c r="G29" s="38">
        <v>42</v>
      </c>
      <c r="H29" s="57">
        <v>51</v>
      </c>
      <c r="I29" s="38">
        <v>64</v>
      </c>
      <c r="J29" s="43">
        <f t="shared" si="0"/>
        <v>157</v>
      </c>
    </row>
    <row r="30" spans="1:10" ht="15.75">
      <c r="A30" s="6" t="s">
        <v>105</v>
      </c>
      <c r="B30" s="57">
        <v>7.64</v>
      </c>
      <c r="C30" s="38">
        <v>87</v>
      </c>
      <c r="D30" s="58">
        <v>0</v>
      </c>
      <c r="E30" s="38">
        <v>0</v>
      </c>
      <c r="F30" s="57">
        <v>4.8</v>
      </c>
      <c r="G30" s="38">
        <v>63</v>
      </c>
      <c r="H30" s="57">
        <v>0</v>
      </c>
      <c r="I30" s="38">
        <v>0</v>
      </c>
      <c r="J30" s="43">
        <f t="shared" si="0"/>
        <v>150</v>
      </c>
    </row>
    <row r="31" spans="1:10" ht="15.75">
      <c r="A31" s="6" t="s">
        <v>135</v>
      </c>
      <c r="B31" s="57"/>
      <c r="C31" s="38"/>
      <c r="D31" s="58">
        <v>0</v>
      </c>
      <c r="E31" s="38">
        <v>0</v>
      </c>
      <c r="F31" s="57">
        <v>4.25</v>
      </c>
      <c r="G31" s="38">
        <v>50</v>
      </c>
      <c r="H31" s="57">
        <v>60</v>
      </c>
      <c r="I31" s="38">
        <v>77</v>
      </c>
      <c r="J31" s="43">
        <f t="shared" si="0"/>
        <v>127</v>
      </c>
    </row>
    <row r="32" spans="1:10" ht="15.75">
      <c r="A32" s="6" t="s">
        <v>136</v>
      </c>
      <c r="B32" s="57"/>
      <c r="C32" s="38"/>
      <c r="D32" s="58">
        <v>0</v>
      </c>
      <c r="E32" s="38">
        <v>0</v>
      </c>
      <c r="F32" s="57">
        <v>4.45</v>
      </c>
      <c r="G32" s="38">
        <v>55</v>
      </c>
      <c r="H32" s="57">
        <v>50</v>
      </c>
      <c r="I32" s="38">
        <v>62</v>
      </c>
      <c r="J32" s="43">
        <f t="shared" si="0"/>
        <v>117</v>
      </c>
    </row>
  </sheetData>
  <sortState ref="A1:J30">
    <sortCondition descending="1" ref="J1:J30"/>
  </sortState>
  <mergeCells count="1">
    <mergeCell ref="A1:J1"/>
  </mergeCells>
  <pageMargins left="0.78740157480314965" right="0.19685039370078741" top="0.35433070866141736" bottom="0.35433070866141736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8"/>
  <sheetViews>
    <sheetView workbookViewId="0">
      <selection activeCell="B1" sqref="B1:J1"/>
    </sheetView>
  </sheetViews>
  <sheetFormatPr defaultRowHeight="15"/>
  <cols>
    <col min="1" max="1" width="24" customWidth="1"/>
    <col min="3" max="3" width="9.140625" style="35"/>
    <col min="5" max="5" width="9.140625" style="26"/>
    <col min="7" max="7" width="9.140625" style="26"/>
    <col min="9" max="9" width="9.140625" style="26"/>
  </cols>
  <sheetData>
    <row r="1" spans="1:10" ht="18.75">
      <c r="B1" s="92" t="s">
        <v>139</v>
      </c>
      <c r="C1" s="93"/>
      <c r="D1" s="94"/>
      <c r="E1" s="94"/>
      <c r="F1" s="94"/>
      <c r="G1" s="94"/>
      <c r="H1" s="94"/>
      <c r="I1" s="94"/>
      <c r="J1" s="94"/>
    </row>
    <row r="2" spans="1:10" s="44" customFormat="1">
      <c r="B2" s="44" t="s">
        <v>4</v>
      </c>
      <c r="C2" s="46"/>
      <c r="D2" s="44" t="s">
        <v>5</v>
      </c>
      <c r="E2" s="47"/>
      <c r="F2" s="44" t="s">
        <v>144</v>
      </c>
      <c r="G2" s="47"/>
      <c r="H2" s="44" t="s">
        <v>142</v>
      </c>
      <c r="I2" s="47"/>
      <c r="J2" s="44" t="s">
        <v>8</v>
      </c>
    </row>
    <row r="3" spans="1:10" ht="15.75" customHeight="1">
      <c r="A3" s="40" t="s">
        <v>26</v>
      </c>
      <c r="B3" s="6">
        <v>8.6</v>
      </c>
      <c r="C3" s="38">
        <v>64</v>
      </c>
      <c r="D3" s="5">
        <v>2.0499999999999998</v>
      </c>
      <c r="E3" s="38">
        <v>49</v>
      </c>
      <c r="F3" s="6">
        <v>4</v>
      </c>
      <c r="G3" s="38">
        <v>39</v>
      </c>
      <c r="H3" s="6">
        <v>52</v>
      </c>
      <c r="I3" s="38">
        <v>92</v>
      </c>
      <c r="J3" s="43">
        <f t="shared" ref="J3:J17" si="0">SUM(C3,E3,G3,I3)</f>
        <v>244</v>
      </c>
    </row>
    <row r="4" spans="1:10" ht="15.75" customHeight="1">
      <c r="A4" s="40" t="s">
        <v>40</v>
      </c>
      <c r="B4" s="6">
        <v>8.91</v>
      </c>
      <c r="C4" s="38">
        <v>56</v>
      </c>
      <c r="D4" s="5">
        <v>2.06</v>
      </c>
      <c r="E4" s="38">
        <v>48</v>
      </c>
      <c r="F4" s="6">
        <v>4.0999999999999996</v>
      </c>
      <c r="G4" s="38">
        <v>42</v>
      </c>
      <c r="H4" s="6">
        <v>39</v>
      </c>
      <c r="I4" s="38">
        <v>66</v>
      </c>
      <c r="J4" s="43">
        <f t="shared" si="0"/>
        <v>212</v>
      </c>
    </row>
    <row r="5" spans="1:10" ht="15.75" customHeight="1">
      <c r="A5" s="40" t="s">
        <v>20</v>
      </c>
      <c r="B5" s="6">
        <v>9.48</v>
      </c>
      <c r="C5" s="38">
        <v>46</v>
      </c>
      <c r="D5" s="5">
        <v>2.14</v>
      </c>
      <c r="E5" s="38">
        <v>39</v>
      </c>
      <c r="F5" s="6">
        <v>3.85</v>
      </c>
      <c r="G5" s="38">
        <v>35</v>
      </c>
      <c r="H5" s="6">
        <v>31</v>
      </c>
      <c r="I5" s="38">
        <v>50</v>
      </c>
      <c r="J5" s="43">
        <f t="shared" si="0"/>
        <v>170</v>
      </c>
    </row>
    <row r="6" spans="1:10" ht="15.75" customHeight="1">
      <c r="A6" s="40" t="s">
        <v>34</v>
      </c>
      <c r="B6" s="6">
        <v>9.5399999999999991</v>
      </c>
      <c r="C6" s="38">
        <v>44</v>
      </c>
      <c r="D6" s="5">
        <v>2.39</v>
      </c>
      <c r="E6" s="38">
        <v>17</v>
      </c>
      <c r="F6" s="6">
        <v>3.7</v>
      </c>
      <c r="G6" s="38">
        <v>31</v>
      </c>
      <c r="H6" s="6">
        <v>43</v>
      </c>
      <c r="I6" s="38">
        <v>74</v>
      </c>
      <c r="J6" s="43">
        <f t="shared" si="0"/>
        <v>166</v>
      </c>
    </row>
    <row r="7" spans="1:10" ht="15.75" customHeight="1">
      <c r="A7" s="40" t="s">
        <v>18</v>
      </c>
      <c r="B7" s="6">
        <v>9.42</v>
      </c>
      <c r="C7" s="38">
        <v>46</v>
      </c>
      <c r="D7" s="5">
        <v>2.21</v>
      </c>
      <c r="E7" s="38">
        <v>32</v>
      </c>
      <c r="F7" s="6">
        <v>3.55</v>
      </c>
      <c r="G7" s="38">
        <v>27</v>
      </c>
      <c r="H7" s="6">
        <v>36</v>
      </c>
      <c r="I7" s="38">
        <v>60</v>
      </c>
      <c r="J7" s="43">
        <f t="shared" si="0"/>
        <v>165</v>
      </c>
    </row>
    <row r="8" spans="1:10" ht="15.75" customHeight="1">
      <c r="A8" s="40" t="s">
        <v>36</v>
      </c>
      <c r="B8" s="6">
        <v>9.08</v>
      </c>
      <c r="C8" s="38">
        <v>54</v>
      </c>
      <c r="D8" s="5">
        <v>0</v>
      </c>
      <c r="E8" s="38">
        <v>0</v>
      </c>
      <c r="F8" s="6">
        <v>3.9</v>
      </c>
      <c r="G8" s="38">
        <v>39</v>
      </c>
      <c r="H8" s="6">
        <v>41</v>
      </c>
      <c r="I8" s="38">
        <v>70</v>
      </c>
      <c r="J8" s="43">
        <f t="shared" si="0"/>
        <v>163</v>
      </c>
    </row>
    <row r="9" spans="1:10" ht="15.75" customHeight="1">
      <c r="A9" s="40" t="s">
        <v>16</v>
      </c>
      <c r="B9" s="6">
        <v>9.3800000000000008</v>
      </c>
      <c r="C9" s="38">
        <v>48</v>
      </c>
      <c r="D9" s="5">
        <v>2.16</v>
      </c>
      <c r="E9" s="38">
        <v>37</v>
      </c>
      <c r="F9" s="6">
        <v>3.7</v>
      </c>
      <c r="G9" s="38">
        <v>31</v>
      </c>
      <c r="H9" s="6">
        <v>28</v>
      </c>
      <c r="I9" s="38">
        <v>44</v>
      </c>
      <c r="J9" s="43">
        <f t="shared" si="0"/>
        <v>160</v>
      </c>
    </row>
    <row r="10" spans="1:10" ht="15.75" customHeight="1">
      <c r="A10" s="40" t="s">
        <v>35</v>
      </c>
      <c r="B10" s="6">
        <v>9.3000000000000007</v>
      </c>
      <c r="C10" s="38">
        <v>48</v>
      </c>
      <c r="D10" s="5">
        <v>2.4900000000000002</v>
      </c>
      <c r="E10" s="38">
        <v>10</v>
      </c>
      <c r="F10" s="6">
        <v>3.4</v>
      </c>
      <c r="G10" s="38">
        <v>23</v>
      </c>
      <c r="H10" s="6">
        <v>44.5</v>
      </c>
      <c r="I10" s="38">
        <v>77</v>
      </c>
      <c r="J10" s="43">
        <f t="shared" si="0"/>
        <v>158</v>
      </c>
    </row>
    <row r="11" spans="1:10" ht="15.75" customHeight="1">
      <c r="A11" s="40" t="s">
        <v>115</v>
      </c>
      <c r="B11" s="6">
        <v>9.5</v>
      </c>
      <c r="C11" s="38">
        <v>44</v>
      </c>
      <c r="D11" s="5">
        <v>2.1800000000000002</v>
      </c>
      <c r="E11" s="38">
        <v>35</v>
      </c>
      <c r="F11" s="6">
        <v>3.6</v>
      </c>
      <c r="G11" s="38">
        <v>28</v>
      </c>
      <c r="H11" s="6">
        <v>28</v>
      </c>
      <c r="I11" s="38">
        <v>44</v>
      </c>
      <c r="J11" s="43">
        <f t="shared" si="0"/>
        <v>151</v>
      </c>
    </row>
    <row r="12" spans="1:10" ht="15.75" customHeight="1">
      <c r="A12" s="40" t="s">
        <v>22</v>
      </c>
      <c r="B12" s="6">
        <v>9.8000000000000007</v>
      </c>
      <c r="C12" s="38">
        <v>38</v>
      </c>
      <c r="D12" s="5">
        <v>2.2599999999999998</v>
      </c>
      <c r="E12" s="38">
        <v>28</v>
      </c>
      <c r="F12" s="6">
        <v>3.25</v>
      </c>
      <c r="G12" s="38">
        <v>19</v>
      </c>
      <c r="H12" s="6">
        <v>31</v>
      </c>
      <c r="I12" s="38">
        <v>50</v>
      </c>
      <c r="J12" s="43">
        <f t="shared" si="0"/>
        <v>135</v>
      </c>
    </row>
    <row r="13" spans="1:10" ht="15.75" customHeight="1">
      <c r="A13" s="40" t="s">
        <v>137</v>
      </c>
      <c r="B13" s="6">
        <v>9.6199999999999992</v>
      </c>
      <c r="C13" s="38">
        <v>42</v>
      </c>
      <c r="D13" s="5">
        <v>0</v>
      </c>
      <c r="E13" s="38">
        <v>0</v>
      </c>
      <c r="F13" s="6">
        <v>3.45</v>
      </c>
      <c r="G13" s="38">
        <v>24</v>
      </c>
      <c r="H13" s="6">
        <v>39.5</v>
      </c>
      <c r="I13" s="38">
        <v>67</v>
      </c>
      <c r="J13" s="43">
        <f t="shared" si="0"/>
        <v>133</v>
      </c>
    </row>
    <row r="14" spans="1:10" ht="15.75" customHeight="1">
      <c r="A14" s="40" t="s">
        <v>33</v>
      </c>
      <c r="B14" s="6">
        <v>9.74</v>
      </c>
      <c r="C14" s="38">
        <v>40</v>
      </c>
      <c r="D14" s="5">
        <v>0</v>
      </c>
      <c r="E14" s="38">
        <v>0</v>
      </c>
      <c r="F14" s="6">
        <v>3</v>
      </c>
      <c r="G14" s="38">
        <v>13</v>
      </c>
      <c r="H14" s="6">
        <v>35.5</v>
      </c>
      <c r="I14" s="38">
        <v>59</v>
      </c>
      <c r="J14" s="43">
        <f t="shared" si="0"/>
        <v>112</v>
      </c>
    </row>
    <row r="15" spans="1:10" ht="15.75" customHeight="1">
      <c r="A15" s="40" t="s">
        <v>116</v>
      </c>
      <c r="B15" s="6">
        <v>9.67</v>
      </c>
      <c r="C15" s="38">
        <v>42</v>
      </c>
      <c r="D15" s="5">
        <v>0</v>
      </c>
      <c r="E15" s="38">
        <v>0</v>
      </c>
      <c r="F15" s="6">
        <v>0</v>
      </c>
      <c r="G15" s="38">
        <v>0</v>
      </c>
      <c r="H15" s="6">
        <v>30</v>
      </c>
      <c r="I15" s="38">
        <v>48</v>
      </c>
      <c r="J15" s="43">
        <f t="shared" si="0"/>
        <v>90</v>
      </c>
    </row>
    <row r="16" spans="1:10" ht="15.75" customHeight="1">
      <c r="A16" s="40" t="s">
        <v>28</v>
      </c>
      <c r="B16" s="6">
        <v>10.44</v>
      </c>
      <c r="C16" s="38">
        <v>29</v>
      </c>
      <c r="D16" s="5">
        <v>2.25</v>
      </c>
      <c r="E16" s="38">
        <v>29</v>
      </c>
      <c r="F16" s="6">
        <v>3.1</v>
      </c>
      <c r="G16" s="38">
        <v>16</v>
      </c>
      <c r="H16" s="6"/>
      <c r="I16" s="38">
        <v>0</v>
      </c>
      <c r="J16" s="43">
        <f t="shared" si="0"/>
        <v>74</v>
      </c>
    </row>
    <row r="17" spans="1:10" ht="15.75" customHeight="1">
      <c r="A17" s="40" t="s">
        <v>133</v>
      </c>
      <c r="B17" s="6">
        <v>10.44</v>
      </c>
      <c r="C17" s="38">
        <v>29</v>
      </c>
      <c r="D17" s="5">
        <v>3.03</v>
      </c>
      <c r="E17" s="38">
        <v>1</v>
      </c>
      <c r="F17" s="6">
        <v>0</v>
      </c>
      <c r="G17" s="38">
        <v>0</v>
      </c>
      <c r="H17" s="6">
        <v>16</v>
      </c>
      <c r="I17" s="38">
        <v>20</v>
      </c>
      <c r="J17" s="43">
        <f t="shared" si="0"/>
        <v>50</v>
      </c>
    </row>
    <row r="18" spans="1:10" ht="15.75">
      <c r="A18" s="34"/>
      <c r="B18" s="75" t="s">
        <v>143</v>
      </c>
      <c r="C18" s="76"/>
      <c r="D18" s="76"/>
      <c r="E18" s="76"/>
      <c r="F18" s="76"/>
      <c r="G18" s="76"/>
      <c r="H18" s="76"/>
      <c r="I18" s="76"/>
      <c r="J18" s="77"/>
    </row>
    <row r="19" spans="1:10">
      <c r="A19" s="41"/>
      <c r="B19" s="17"/>
      <c r="C19" s="42"/>
      <c r="D19" s="17"/>
      <c r="E19" s="27"/>
      <c r="F19" s="17"/>
      <c r="G19" s="27"/>
      <c r="H19" s="17"/>
      <c r="I19" s="27"/>
      <c r="J19" s="17"/>
    </row>
    <row r="20" spans="1:10">
      <c r="A20" s="17"/>
      <c r="B20" s="17"/>
      <c r="C20" s="42"/>
      <c r="D20" s="17"/>
      <c r="E20" s="27"/>
      <c r="F20" s="17"/>
      <c r="G20" s="27"/>
      <c r="H20" s="17"/>
      <c r="I20" s="27"/>
      <c r="J20" s="17"/>
    </row>
    <row r="21" spans="1:10">
      <c r="A21" s="17"/>
      <c r="B21" s="17"/>
      <c r="C21" s="42"/>
      <c r="D21" s="17"/>
      <c r="E21" s="27"/>
      <c r="F21" s="17"/>
      <c r="G21" s="27"/>
      <c r="H21" s="17"/>
      <c r="I21" s="27"/>
      <c r="J21" s="17"/>
    </row>
    <row r="22" spans="1:10">
      <c r="A22" s="17"/>
      <c r="B22" s="17"/>
      <c r="C22" s="42"/>
      <c r="D22" s="17"/>
      <c r="E22" s="27"/>
      <c r="F22" s="17"/>
      <c r="G22" s="27"/>
      <c r="H22" s="17"/>
      <c r="I22" s="27"/>
      <c r="J22" s="17"/>
    </row>
    <row r="108" spans="3:9" s="4" customFormat="1">
      <c r="C108" s="35"/>
      <c r="E108" s="28"/>
      <c r="G108" s="28"/>
      <c r="I108" s="28"/>
    </row>
  </sheetData>
  <sortState ref="A1:J16">
    <sortCondition descending="1" ref="J1:J16"/>
  </sortState>
  <mergeCells count="1">
    <mergeCell ref="B18:J18"/>
  </mergeCells>
  <pageMargins left="0.70866141732283472" right="0.70866141732283472" top="0.74803149606299213" bottom="0.74803149606299213" header="0.31496062992125984" footer="0.31496062992125984"/>
  <pageSetup paperSize="9" scale="11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4"/>
  <sheetViews>
    <sheetView workbookViewId="0">
      <selection activeCell="B1" sqref="B1:J1"/>
    </sheetView>
  </sheetViews>
  <sheetFormatPr defaultRowHeight="15"/>
  <cols>
    <col min="1" max="1" width="25.7109375" customWidth="1"/>
    <col min="2" max="3" width="12.28515625" style="48" customWidth="1"/>
    <col min="4" max="4" width="11.7109375" style="48" customWidth="1"/>
    <col min="5" max="5" width="12" style="48" customWidth="1"/>
    <col min="6" max="6" width="11.28515625" style="48" customWidth="1"/>
    <col min="7" max="7" width="12.5703125" style="48" customWidth="1"/>
    <col min="8" max="8" width="11.42578125" style="48" customWidth="1"/>
    <col min="9" max="9" width="11.28515625" style="48" customWidth="1"/>
    <col min="10" max="10" width="11.42578125" style="48" customWidth="1"/>
  </cols>
  <sheetData>
    <row r="1" spans="1:10" ht="18.75">
      <c r="B1" s="90" t="s">
        <v>140</v>
      </c>
      <c r="C1" s="91"/>
      <c r="D1" s="91"/>
      <c r="E1" s="91"/>
      <c r="F1" s="91"/>
      <c r="G1" s="91"/>
      <c r="H1" s="91"/>
      <c r="I1" s="91"/>
      <c r="J1" s="91"/>
    </row>
    <row r="2" spans="1:10" s="45" customFormat="1" ht="15.75">
      <c r="B2" s="49" t="s">
        <v>141</v>
      </c>
      <c r="C2" s="49"/>
      <c r="D2" s="49" t="s">
        <v>5</v>
      </c>
      <c r="E2" s="49"/>
      <c r="F2" s="49" t="s">
        <v>144</v>
      </c>
      <c r="G2" s="49"/>
      <c r="H2" s="49" t="s">
        <v>142</v>
      </c>
      <c r="I2" s="49"/>
      <c r="J2" s="49" t="s">
        <v>8</v>
      </c>
    </row>
    <row r="3" spans="1:10">
      <c r="A3" s="50" t="s">
        <v>58</v>
      </c>
      <c r="B3" s="51">
        <v>9.58</v>
      </c>
      <c r="C3" s="52">
        <v>44</v>
      </c>
      <c r="D3" s="51">
        <v>2.15</v>
      </c>
      <c r="E3" s="52">
        <v>38</v>
      </c>
      <c r="F3" s="51">
        <v>3.05</v>
      </c>
      <c r="G3" s="52">
        <v>14</v>
      </c>
      <c r="H3" s="51">
        <v>25.5</v>
      </c>
      <c r="I3" s="52">
        <v>39</v>
      </c>
      <c r="J3" s="53">
        <f t="shared" ref="J3:J43" si="0">SUM(C3,E3,G3,I3)</f>
        <v>135</v>
      </c>
    </row>
    <row r="4" spans="1:10">
      <c r="A4" s="50" t="s">
        <v>52</v>
      </c>
      <c r="B4" s="51">
        <v>10.28</v>
      </c>
      <c r="C4" s="52">
        <v>32</v>
      </c>
      <c r="D4" s="51">
        <v>2.1800000000000002</v>
      </c>
      <c r="E4" s="52">
        <v>35</v>
      </c>
      <c r="F4" s="51">
        <v>3.45</v>
      </c>
      <c r="G4" s="52">
        <v>24</v>
      </c>
      <c r="H4" s="51">
        <v>25</v>
      </c>
      <c r="I4" s="52">
        <v>38</v>
      </c>
      <c r="J4" s="53">
        <f t="shared" si="0"/>
        <v>129</v>
      </c>
    </row>
    <row r="5" spans="1:10">
      <c r="A5" s="50" t="s">
        <v>118</v>
      </c>
      <c r="B5" s="51">
        <v>9.58</v>
      </c>
      <c r="C5" s="52">
        <v>44</v>
      </c>
      <c r="D5" s="51">
        <v>2.2000000000000002</v>
      </c>
      <c r="E5" s="52">
        <v>33</v>
      </c>
      <c r="F5" s="51">
        <v>3.05</v>
      </c>
      <c r="G5" s="52">
        <v>14</v>
      </c>
      <c r="H5" s="51">
        <v>24</v>
      </c>
      <c r="I5" s="52">
        <v>36</v>
      </c>
      <c r="J5" s="53">
        <f t="shared" si="0"/>
        <v>127</v>
      </c>
    </row>
    <row r="6" spans="1:10">
      <c r="A6" s="50" t="s">
        <v>125</v>
      </c>
      <c r="B6" s="51">
        <v>9.76</v>
      </c>
      <c r="C6" s="52">
        <v>40</v>
      </c>
      <c r="D6" s="51">
        <v>2.25</v>
      </c>
      <c r="E6" s="52">
        <v>29</v>
      </c>
      <c r="F6" s="51">
        <v>2.9</v>
      </c>
      <c r="G6" s="52">
        <v>11</v>
      </c>
      <c r="H6" s="51">
        <v>29</v>
      </c>
      <c r="I6" s="52">
        <v>46</v>
      </c>
      <c r="J6" s="53">
        <f t="shared" si="0"/>
        <v>126</v>
      </c>
    </row>
    <row r="7" spans="1:10">
      <c r="A7" s="50" t="s">
        <v>63</v>
      </c>
      <c r="B7" s="51">
        <v>9.3800000000000008</v>
      </c>
      <c r="C7" s="52">
        <v>48</v>
      </c>
      <c r="D7" s="51">
        <v>2.2599999999999998</v>
      </c>
      <c r="E7" s="52">
        <v>28</v>
      </c>
      <c r="F7" s="51">
        <v>2.25</v>
      </c>
      <c r="G7" s="52">
        <v>1</v>
      </c>
      <c r="H7" s="51">
        <v>28</v>
      </c>
      <c r="I7" s="52">
        <v>44</v>
      </c>
      <c r="J7" s="53">
        <f t="shared" si="0"/>
        <v>121</v>
      </c>
    </row>
    <row r="8" spans="1:10">
      <c r="A8" s="50" t="s">
        <v>44</v>
      </c>
      <c r="B8" s="51">
        <v>9.8699999999999992</v>
      </c>
      <c r="C8" s="52">
        <v>38</v>
      </c>
      <c r="D8" s="51">
        <v>2.39</v>
      </c>
      <c r="E8" s="52">
        <v>17</v>
      </c>
      <c r="F8" s="51">
        <v>2.94</v>
      </c>
      <c r="G8" s="52">
        <v>11</v>
      </c>
      <c r="H8" s="51">
        <v>33</v>
      </c>
      <c r="I8" s="52">
        <v>54</v>
      </c>
      <c r="J8" s="53">
        <f t="shared" si="0"/>
        <v>120</v>
      </c>
    </row>
    <row r="9" spans="1:10">
      <c r="A9" s="50" t="s">
        <v>61</v>
      </c>
      <c r="B9" s="51">
        <v>9.91</v>
      </c>
      <c r="C9" s="52">
        <v>36</v>
      </c>
      <c r="D9" s="51">
        <v>2.19</v>
      </c>
      <c r="E9" s="52">
        <v>34</v>
      </c>
      <c r="F9" s="51">
        <v>2.93</v>
      </c>
      <c r="G9" s="52">
        <v>11</v>
      </c>
      <c r="H9" s="51">
        <v>25</v>
      </c>
      <c r="I9" s="52">
        <v>38</v>
      </c>
      <c r="J9" s="53">
        <f t="shared" si="0"/>
        <v>119</v>
      </c>
    </row>
    <row r="10" spans="1:10">
      <c r="A10" s="50" t="s">
        <v>53</v>
      </c>
      <c r="B10" s="51">
        <v>9.4</v>
      </c>
      <c r="C10" s="52">
        <v>46</v>
      </c>
      <c r="D10" s="51">
        <v>2.27</v>
      </c>
      <c r="E10" s="52">
        <v>27</v>
      </c>
      <c r="F10" s="51">
        <v>2.73</v>
      </c>
      <c r="G10" s="52">
        <v>6</v>
      </c>
      <c r="H10" s="51">
        <v>22</v>
      </c>
      <c r="I10" s="52">
        <v>32</v>
      </c>
      <c r="J10" s="53">
        <f t="shared" si="0"/>
        <v>111</v>
      </c>
    </row>
    <row r="11" spans="1:10">
      <c r="A11" s="50" t="s">
        <v>43</v>
      </c>
      <c r="B11" s="51">
        <v>9.92</v>
      </c>
      <c r="C11" s="52">
        <v>36</v>
      </c>
      <c r="D11" s="51">
        <v>2.48</v>
      </c>
      <c r="E11" s="52">
        <v>11</v>
      </c>
      <c r="F11" s="51">
        <v>3.18</v>
      </c>
      <c r="G11" s="52">
        <v>17</v>
      </c>
      <c r="H11" s="51">
        <v>26</v>
      </c>
      <c r="I11" s="52">
        <v>40</v>
      </c>
      <c r="J11" s="53">
        <f t="shared" si="0"/>
        <v>104</v>
      </c>
    </row>
    <row r="12" spans="1:10">
      <c r="A12" s="50" t="s">
        <v>65</v>
      </c>
      <c r="B12" s="51">
        <v>9.83</v>
      </c>
      <c r="C12" s="52">
        <v>38</v>
      </c>
      <c r="D12" s="51">
        <v>2.4900000000000002</v>
      </c>
      <c r="E12" s="52">
        <v>10</v>
      </c>
      <c r="F12" s="51">
        <v>2.8</v>
      </c>
      <c r="G12" s="52">
        <v>8</v>
      </c>
      <c r="H12" s="51">
        <v>29.5</v>
      </c>
      <c r="I12" s="52">
        <v>47</v>
      </c>
      <c r="J12" s="53">
        <f t="shared" si="0"/>
        <v>103</v>
      </c>
    </row>
    <row r="13" spans="1:10">
      <c r="A13" s="50" t="s">
        <v>59</v>
      </c>
      <c r="B13" s="51">
        <v>9.91</v>
      </c>
      <c r="C13" s="52">
        <v>36</v>
      </c>
      <c r="D13" s="51">
        <v>2.3199999999999998</v>
      </c>
      <c r="E13" s="52">
        <v>23</v>
      </c>
      <c r="F13" s="51">
        <v>2.8</v>
      </c>
      <c r="G13" s="52">
        <v>8</v>
      </c>
      <c r="H13" s="51">
        <v>23</v>
      </c>
      <c r="I13" s="52">
        <v>34</v>
      </c>
      <c r="J13" s="53">
        <f t="shared" si="0"/>
        <v>101</v>
      </c>
    </row>
    <row r="14" spans="1:10">
      <c r="A14" s="50" t="s">
        <v>117</v>
      </c>
      <c r="B14" s="51">
        <v>9.86</v>
      </c>
      <c r="C14" s="52">
        <v>38</v>
      </c>
      <c r="D14" s="51">
        <v>2.25</v>
      </c>
      <c r="E14" s="52">
        <v>29</v>
      </c>
      <c r="F14" s="51">
        <v>2.52</v>
      </c>
      <c r="G14" s="52">
        <v>1</v>
      </c>
      <c r="H14" s="51">
        <v>22.5</v>
      </c>
      <c r="I14" s="52">
        <v>33</v>
      </c>
      <c r="J14" s="53">
        <f t="shared" si="0"/>
        <v>101</v>
      </c>
    </row>
    <row r="15" spans="1:10">
      <c r="A15" s="50" t="s">
        <v>56</v>
      </c>
      <c r="B15" s="51">
        <v>10.16</v>
      </c>
      <c r="C15" s="52">
        <v>33</v>
      </c>
      <c r="D15" s="51">
        <v>2.41</v>
      </c>
      <c r="E15" s="52">
        <v>16</v>
      </c>
      <c r="F15" s="51">
        <v>2.96</v>
      </c>
      <c r="G15" s="52">
        <v>12</v>
      </c>
      <c r="H15" s="51">
        <v>25.5</v>
      </c>
      <c r="I15" s="52">
        <v>39</v>
      </c>
      <c r="J15" s="53">
        <f t="shared" si="0"/>
        <v>100</v>
      </c>
    </row>
    <row r="16" spans="1:10">
      <c r="A16" s="50" t="s">
        <v>119</v>
      </c>
      <c r="B16" s="51">
        <v>10.02</v>
      </c>
      <c r="C16" s="52">
        <v>32</v>
      </c>
      <c r="D16" s="51">
        <v>2.56</v>
      </c>
      <c r="E16" s="52">
        <v>5</v>
      </c>
      <c r="F16" s="51">
        <v>2.7</v>
      </c>
      <c r="G16" s="52">
        <v>5</v>
      </c>
      <c r="H16" s="51">
        <v>34.5</v>
      </c>
      <c r="I16" s="52">
        <v>57</v>
      </c>
      <c r="J16" s="53">
        <f t="shared" si="0"/>
        <v>99</v>
      </c>
    </row>
    <row r="17" spans="1:10">
      <c r="A17" s="50" t="s">
        <v>45</v>
      </c>
      <c r="B17" s="51">
        <v>9.8699999999999992</v>
      </c>
      <c r="C17" s="52">
        <v>38</v>
      </c>
      <c r="D17" s="51">
        <v>2.54</v>
      </c>
      <c r="E17" s="52">
        <v>6</v>
      </c>
      <c r="F17" s="51">
        <v>2.95</v>
      </c>
      <c r="G17" s="52">
        <v>12</v>
      </c>
      <c r="H17" s="51">
        <v>27</v>
      </c>
      <c r="I17" s="52">
        <v>42</v>
      </c>
      <c r="J17" s="53">
        <f t="shared" si="0"/>
        <v>98</v>
      </c>
    </row>
    <row r="18" spans="1:10">
      <c r="A18" s="50" t="s">
        <v>50</v>
      </c>
      <c r="B18" s="51">
        <v>9.69</v>
      </c>
      <c r="C18" s="52">
        <v>42</v>
      </c>
      <c r="D18" s="51">
        <v>2.4500000000000002</v>
      </c>
      <c r="E18" s="52">
        <v>13</v>
      </c>
      <c r="F18" s="51">
        <v>2.6</v>
      </c>
      <c r="G18" s="52">
        <v>3</v>
      </c>
      <c r="H18" s="51">
        <v>26</v>
      </c>
      <c r="I18" s="52">
        <v>40</v>
      </c>
      <c r="J18" s="53">
        <f t="shared" si="0"/>
        <v>98</v>
      </c>
    </row>
    <row r="19" spans="1:10">
      <c r="A19" s="50" t="s">
        <v>71</v>
      </c>
      <c r="B19" s="51">
        <v>9.91</v>
      </c>
      <c r="C19" s="52">
        <v>36</v>
      </c>
      <c r="D19" s="54">
        <v>3.01</v>
      </c>
      <c r="E19" s="52">
        <v>1</v>
      </c>
      <c r="F19" s="51">
        <v>2.2999999999999998</v>
      </c>
      <c r="G19" s="52">
        <v>1</v>
      </c>
      <c r="H19" s="51">
        <v>35</v>
      </c>
      <c r="I19" s="52">
        <v>58</v>
      </c>
      <c r="J19" s="53">
        <f t="shared" si="0"/>
        <v>96</v>
      </c>
    </row>
    <row r="20" spans="1:10">
      <c r="A20" s="50" t="s">
        <v>55</v>
      </c>
      <c r="B20" s="51">
        <v>10.34</v>
      </c>
      <c r="C20" s="52">
        <v>30</v>
      </c>
      <c r="D20" s="51">
        <v>3.08</v>
      </c>
      <c r="E20" s="52">
        <v>1</v>
      </c>
      <c r="F20" s="51">
        <v>3.1</v>
      </c>
      <c r="G20" s="52">
        <v>16</v>
      </c>
      <c r="H20" s="51">
        <v>30</v>
      </c>
      <c r="I20" s="52">
        <v>48</v>
      </c>
      <c r="J20" s="53">
        <f t="shared" si="0"/>
        <v>95</v>
      </c>
    </row>
    <row r="21" spans="1:10">
      <c r="A21" s="50" t="s">
        <v>120</v>
      </c>
      <c r="B21" s="51">
        <v>10.050000000000001</v>
      </c>
      <c r="C21" s="52">
        <v>35</v>
      </c>
      <c r="D21" s="51">
        <v>2.39</v>
      </c>
      <c r="E21" s="52">
        <v>17</v>
      </c>
      <c r="F21" s="51">
        <v>2.5</v>
      </c>
      <c r="G21" s="52">
        <v>1</v>
      </c>
      <c r="H21" s="51">
        <v>27</v>
      </c>
      <c r="I21" s="52">
        <v>42</v>
      </c>
      <c r="J21" s="53">
        <f t="shared" si="0"/>
        <v>95</v>
      </c>
    </row>
    <row r="22" spans="1:10">
      <c r="A22" s="50" t="s">
        <v>80</v>
      </c>
      <c r="B22" s="51">
        <v>10.47</v>
      </c>
      <c r="C22" s="52">
        <v>29</v>
      </c>
      <c r="D22" s="51">
        <v>3.24</v>
      </c>
      <c r="E22" s="52">
        <v>1</v>
      </c>
      <c r="F22" s="51">
        <v>2.5499999999999998</v>
      </c>
      <c r="G22" s="52">
        <v>2</v>
      </c>
      <c r="H22" s="51">
        <v>36</v>
      </c>
      <c r="I22" s="52">
        <v>60</v>
      </c>
      <c r="J22" s="53">
        <f t="shared" si="0"/>
        <v>92</v>
      </c>
    </row>
    <row r="23" spans="1:10">
      <c r="A23" s="50" t="s">
        <v>48</v>
      </c>
      <c r="B23" s="51">
        <v>10.15</v>
      </c>
      <c r="C23" s="52">
        <v>33</v>
      </c>
      <c r="D23" s="51">
        <v>2.42</v>
      </c>
      <c r="E23" s="52">
        <v>15</v>
      </c>
      <c r="F23" s="51">
        <v>2.94</v>
      </c>
      <c r="G23" s="52">
        <v>11</v>
      </c>
      <c r="H23" s="51">
        <v>22</v>
      </c>
      <c r="I23" s="52">
        <v>32</v>
      </c>
      <c r="J23" s="53">
        <f t="shared" si="0"/>
        <v>91</v>
      </c>
    </row>
    <row r="24" spans="1:10">
      <c r="A24" s="50" t="s">
        <v>70</v>
      </c>
      <c r="B24" s="51">
        <v>10.24</v>
      </c>
      <c r="C24" s="52">
        <v>32</v>
      </c>
      <c r="D24" s="54">
        <v>2.27</v>
      </c>
      <c r="E24" s="52">
        <v>27</v>
      </c>
      <c r="F24" s="51">
        <v>2.63</v>
      </c>
      <c r="G24" s="52">
        <v>4</v>
      </c>
      <c r="H24" s="51">
        <v>20</v>
      </c>
      <c r="I24" s="52">
        <v>28</v>
      </c>
      <c r="J24" s="53">
        <f t="shared" si="0"/>
        <v>91</v>
      </c>
    </row>
    <row r="25" spans="1:10">
      <c r="A25" s="50" t="s">
        <v>128</v>
      </c>
      <c r="B25" s="51">
        <v>11.44</v>
      </c>
      <c r="C25" s="52">
        <v>14</v>
      </c>
      <c r="D25" s="51">
        <v>2.44</v>
      </c>
      <c r="E25" s="52">
        <v>13</v>
      </c>
      <c r="F25" s="51">
        <v>1.63</v>
      </c>
      <c r="G25" s="52">
        <v>1</v>
      </c>
      <c r="H25" s="51">
        <v>35.5</v>
      </c>
      <c r="I25" s="52">
        <v>59</v>
      </c>
      <c r="J25" s="53">
        <f t="shared" si="0"/>
        <v>87</v>
      </c>
    </row>
    <row r="26" spans="1:10">
      <c r="A26" s="50" t="s">
        <v>124</v>
      </c>
      <c r="B26" s="51">
        <v>10.14</v>
      </c>
      <c r="C26" s="52">
        <v>33</v>
      </c>
      <c r="D26" s="51">
        <v>0</v>
      </c>
      <c r="E26" s="52">
        <v>0</v>
      </c>
      <c r="F26" s="51">
        <v>2.5</v>
      </c>
      <c r="G26" s="52">
        <v>1</v>
      </c>
      <c r="H26" s="51">
        <v>32</v>
      </c>
      <c r="I26" s="52">
        <v>52</v>
      </c>
      <c r="J26" s="53">
        <f t="shared" si="0"/>
        <v>86</v>
      </c>
    </row>
    <row r="27" spans="1:10">
      <c r="A27" s="50" t="s">
        <v>64</v>
      </c>
      <c r="B27" s="51">
        <v>9.92</v>
      </c>
      <c r="C27" s="52">
        <v>36</v>
      </c>
      <c r="D27" s="51">
        <v>3.11</v>
      </c>
      <c r="E27" s="52">
        <v>1</v>
      </c>
      <c r="F27" s="51">
        <v>2.4</v>
      </c>
      <c r="G27" s="52">
        <v>1</v>
      </c>
      <c r="H27" s="51">
        <v>29.5</v>
      </c>
      <c r="I27" s="52">
        <v>47</v>
      </c>
      <c r="J27" s="53">
        <f t="shared" si="0"/>
        <v>85</v>
      </c>
    </row>
    <row r="28" spans="1:10">
      <c r="A28" s="50" t="s">
        <v>66</v>
      </c>
      <c r="B28" s="51">
        <v>10.36</v>
      </c>
      <c r="C28" s="52">
        <v>30</v>
      </c>
      <c r="D28" s="51">
        <v>2.48</v>
      </c>
      <c r="E28" s="52">
        <v>10</v>
      </c>
      <c r="F28" s="51">
        <v>2.5299999999999998</v>
      </c>
      <c r="G28" s="52">
        <v>1</v>
      </c>
      <c r="H28" s="51">
        <v>28</v>
      </c>
      <c r="I28" s="52">
        <v>44</v>
      </c>
      <c r="J28" s="53">
        <f t="shared" si="0"/>
        <v>85</v>
      </c>
    </row>
    <row r="29" spans="1:10">
      <c r="A29" s="50" t="s">
        <v>127</v>
      </c>
      <c r="B29" s="51">
        <v>9.94</v>
      </c>
      <c r="C29" s="52">
        <v>36</v>
      </c>
      <c r="D29" s="51">
        <v>2.5299999999999998</v>
      </c>
      <c r="E29" s="52">
        <v>7</v>
      </c>
      <c r="F29" s="51">
        <v>2.96</v>
      </c>
      <c r="G29" s="52">
        <v>12</v>
      </c>
      <c r="H29" s="51">
        <v>21</v>
      </c>
      <c r="I29" s="52">
        <v>30</v>
      </c>
      <c r="J29" s="53">
        <f t="shared" si="0"/>
        <v>85</v>
      </c>
    </row>
    <row r="30" spans="1:10">
      <c r="A30" s="50" t="s">
        <v>123</v>
      </c>
      <c r="B30" s="51">
        <v>9.84</v>
      </c>
      <c r="C30" s="52">
        <v>38</v>
      </c>
      <c r="D30" s="51">
        <v>0</v>
      </c>
      <c r="E30" s="52">
        <v>0</v>
      </c>
      <c r="F30" s="51">
        <v>2.5499999999999998</v>
      </c>
      <c r="G30" s="52">
        <v>2</v>
      </c>
      <c r="H30" s="51">
        <v>28</v>
      </c>
      <c r="I30" s="52">
        <v>44</v>
      </c>
      <c r="J30" s="53">
        <f t="shared" si="0"/>
        <v>84</v>
      </c>
    </row>
    <row r="31" spans="1:10">
      <c r="A31" s="50" t="s">
        <v>54</v>
      </c>
      <c r="B31" s="51">
        <v>10.59</v>
      </c>
      <c r="C31" s="52">
        <v>27</v>
      </c>
      <c r="D31" s="51">
        <v>2.42</v>
      </c>
      <c r="E31" s="52">
        <v>15</v>
      </c>
      <c r="F31" s="51">
        <v>2.8</v>
      </c>
      <c r="G31" s="52">
        <v>1</v>
      </c>
      <c r="H31" s="51">
        <v>26</v>
      </c>
      <c r="I31" s="52">
        <v>40</v>
      </c>
      <c r="J31" s="53">
        <f t="shared" si="0"/>
        <v>83</v>
      </c>
    </row>
    <row r="32" spans="1:10">
      <c r="A32" s="50" t="s">
        <v>79</v>
      </c>
      <c r="B32" s="51">
        <v>10.47</v>
      </c>
      <c r="C32" s="52">
        <v>29</v>
      </c>
      <c r="D32" s="51">
        <v>3.24</v>
      </c>
      <c r="E32" s="52">
        <v>1</v>
      </c>
      <c r="F32" s="51">
        <v>2.65</v>
      </c>
      <c r="G32" s="52">
        <v>4</v>
      </c>
      <c r="H32" s="51">
        <v>30.5</v>
      </c>
      <c r="I32" s="52">
        <v>49</v>
      </c>
      <c r="J32" s="53">
        <f t="shared" si="0"/>
        <v>83</v>
      </c>
    </row>
    <row r="33" spans="1:10">
      <c r="A33" s="50" t="s">
        <v>60</v>
      </c>
      <c r="B33" s="51">
        <v>11.45</v>
      </c>
      <c r="C33" s="52">
        <v>14</v>
      </c>
      <c r="D33" s="51">
        <v>2.41</v>
      </c>
      <c r="E33" s="52">
        <v>16</v>
      </c>
      <c r="F33" s="51">
        <v>3</v>
      </c>
      <c r="G33" s="52">
        <v>13</v>
      </c>
      <c r="H33" s="51">
        <v>24</v>
      </c>
      <c r="I33" s="52">
        <v>36</v>
      </c>
      <c r="J33" s="53">
        <f t="shared" si="0"/>
        <v>79</v>
      </c>
    </row>
    <row r="34" spans="1:10">
      <c r="A34" s="50" t="s">
        <v>121</v>
      </c>
      <c r="B34" s="51">
        <v>10.91</v>
      </c>
      <c r="C34" s="52">
        <v>21</v>
      </c>
      <c r="D34" s="51">
        <v>2.31</v>
      </c>
      <c r="E34" s="52">
        <v>24</v>
      </c>
      <c r="F34" s="51">
        <v>2.6</v>
      </c>
      <c r="G34" s="52">
        <v>3</v>
      </c>
      <c r="H34" s="51">
        <v>21</v>
      </c>
      <c r="I34" s="52">
        <v>30</v>
      </c>
      <c r="J34" s="53">
        <f t="shared" si="0"/>
        <v>78</v>
      </c>
    </row>
    <row r="35" spans="1:10">
      <c r="A35" s="50" t="s">
        <v>122</v>
      </c>
      <c r="B35" s="51">
        <v>10.119999999999999</v>
      </c>
      <c r="C35" s="52">
        <v>33</v>
      </c>
      <c r="D35" s="51">
        <v>2.54</v>
      </c>
      <c r="E35" s="52">
        <v>6</v>
      </c>
      <c r="F35" s="51">
        <v>2.67</v>
      </c>
      <c r="G35" s="52">
        <v>5</v>
      </c>
      <c r="H35" s="51">
        <v>22.5</v>
      </c>
      <c r="I35" s="52">
        <v>33</v>
      </c>
      <c r="J35" s="53">
        <f t="shared" si="0"/>
        <v>77</v>
      </c>
    </row>
    <row r="36" spans="1:10">
      <c r="A36" s="50" t="s">
        <v>134</v>
      </c>
      <c r="B36" s="51">
        <v>10.31</v>
      </c>
      <c r="C36" s="52">
        <v>30</v>
      </c>
      <c r="D36" s="51">
        <v>2.5499999999999998</v>
      </c>
      <c r="E36" s="52">
        <v>6</v>
      </c>
      <c r="F36" s="51">
        <v>1.86</v>
      </c>
      <c r="G36" s="52">
        <v>1</v>
      </c>
      <c r="H36" s="51">
        <v>23.5</v>
      </c>
      <c r="I36" s="52">
        <v>35</v>
      </c>
      <c r="J36" s="53">
        <f t="shared" si="0"/>
        <v>72</v>
      </c>
    </row>
    <row r="37" spans="1:10">
      <c r="A37" s="50" t="s">
        <v>126</v>
      </c>
      <c r="B37" s="51">
        <v>10.43</v>
      </c>
      <c r="C37" s="52">
        <v>29</v>
      </c>
      <c r="D37" s="51">
        <v>3.24</v>
      </c>
      <c r="E37" s="52">
        <v>1</v>
      </c>
      <c r="F37" s="51">
        <v>2.85</v>
      </c>
      <c r="G37" s="52">
        <v>9</v>
      </c>
      <c r="H37" s="51">
        <v>22</v>
      </c>
      <c r="I37" s="52">
        <v>32</v>
      </c>
      <c r="J37" s="53">
        <f t="shared" si="0"/>
        <v>71</v>
      </c>
    </row>
    <row r="38" spans="1:10">
      <c r="A38" s="50" t="s">
        <v>49</v>
      </c>
      <c r="B38" s="51">
        <v>10.91</v>
      </c>
      <c r="C38" s="52">
        <v>21</v>
      </c>
      <c r="D38" s="51">
        <v>3.38</v>
      </c>
      <c r="E38" s="52">
        <v>1</v>
      </c>
      <c r="F38" s="51">
        <v>2.06</v>
      </c>
      <c r="G38" s="52">
        <v>1</v>
      </c>
      <c r="H38" s="51">
        <v>28</v>
      </c>
      <c r="I38" s="52">
        <v>44</v>
      </c>
      <c r="J38" s="53">
        <f t="shared" si="0"/>
        <v>67</v>
      </c>
    </row>
    <row r="39" spans="1:10">
      <c r="A39" s="50" t="s">
        <v>74</v>
      </c>
      <c r="B39" s="51">
        <v>10.64</v>
      </c>
      <c r="C39" s="52">
        <v>26</v>
      </c>
      <c r="D39" s="54">
        <v>2.56</v>
      </c>
      <c r="E39" s="52">
        <v>5</v>
      </c>
      <c r="F39" s="51">
        <v>2.36</v>
      </c>
      <c r="G39" s="52">
        <v>1</v>
      </c>
      <c r="H39" s="51">
        <v>23</v>
      </c>
      <c r="I39" s="52">
        <v>34</v>
      </c>
      <c r="J39" s="53">
        <f t="shared" si="0"/>
        <v>66</v>
      </c>
    </row>
    <row r="40" spans="1:10">
      <c r="A40" s="50" t="s">
        <v>47</v>
      </c>
      <c r="B40" s="51">
        <v>10.15</v>
      </c>
      <c r="C40" s="52">
        <v>33</v>
      </c>
      <c r="D40" s="51">
        <v>3.04</v>
      </c>
      <c r="E40" s="52">
        <v>1</v>
      </c>
      <c r="F40" s="51">
        <v>2.65</v>
      </c>
      <c r="G40" s="52">
        <v>4</v>
      </c>
      <c r="H40" s="51">
        <v>18</v>
      </c>
      <c r="I40" s="52">
        <v>24</v>
      </c>
      <c r="J40" s="53">
        <f t="shared" si="0"/>
        <v>62</v>
      </c>
    </row>
    <row r="41" spans="1:10">
      <c r="A41" s="50" t="s">
        <v>72</v>
      </c>
      <c r="B41" s="51">
        <v>9.64</v>
      </c>
      <c r="C41" s="52">
        <v>42</v>
      </c>
      <c r="D41" s="54">
        <v>3</v>
      </c>
      <c r="E41" s="52">
        <v>2</v>
      </c>
      <c r="F41" s="51">
        <v>2.09</v>
      </c>
      <c r="G41" s="52">
        <v>1</v>
      </c>
      <c r="H41" s="51">
        <v>14.5</v>
      </c>
      <c r="I41" s="52">
        <v>17</v>
      </c>
      <c r="J41" s="53">
        <f t="shared" si="0"/>
        <v>62</v>
      </c>
    </row>
    <row r="42" spans="1:10">
      <c r="A42" s="50" t="s">
        <v>129</v>
      </c>
      <c r="B42" s="51">
        <v>10.72</v>
      </c>
      <c r="C42" s="52">
        <v>24</v>
      </c>
      <c r="D42" s="51">
        <v>3.09</v>
      </c>
      <c r="E42" s="52">
        <v>1</v>
      </c>
      <c r="F42" s="51">
        <v>0</v>
      </c>
      <c r="G42" s="52">
        <v>0</v>
      </c>
      <c r="H42" s="51">
        <v>17</v>
      </c>
      <c r="I42" s="52">
        <v>22</v>
      </c>
      <c r="J42" s="53">
        <f t="shared" si="0"/>
        <v>47</v>
      </c>
    </row>
    <row r="43" spans="1:10">
      <c r="A43" s="50" t="s">
        <v>81</v>
      </c>
      <c r="B43" s="51">
        <v>11.49</v>
      </c>
      <c r="C43" s="52">
        <v>14</v>
      </c>
      <c r="D43" s="51">
        <v>3.24</v>
      </c>
      <c r="E43" s="52">
        <v>1</v>
      </c>
      <c r="F43" s="51">
        <v>0</v>
      </c>
      <c r="G43" s="52">
        <v>0</v>
      </c>
      <c r="H43" s="51">
        <v>21</v>
      </c>
      <c r="I43" s="52">
        <v>30</v>
      </c>
      <c r="J43" s="53">
        <f t="shared" si="0"/>
        <v>45</v>
      </c>
    </row>
    <row r="44" spans="1:10">
      <c r="B44" s="78" t="s">
        <v>143</v>
      </c>
      <c r="C44" s="79"/>
      <c r="D44" s="79"/>
      <c r="E44" s="79"/>
      <c r="F44" s="79"/>
      <c r="G44" s="79"/>
      <c r="H44" s="79"/>
      <c r="I44" s="79"/>
    </row>
  </sheetData>
  <sortState ref="A1:J41">
    <sortCondition descending="1" ref="J1:J41"/>
  </sortState>
  <mergeCells count="2">
    <mergeCell ref="B44:I44"/>
    <mergeCell ref="B1:J1"/>
  </mergeCells>
  <pageMargins left="0.78740157480314965" right="0.19685039370078741" top="0.19685039370078741" bottom="0.19685039370078741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L9"/>
  <sheetViews>
    <sheetView workbookViewId="0">
      <selection activeCell="I16" sqref="I16"/>
    </sheetView>
  </sheetViews>
  <sheetFormatPr defaultRowHeight="15"/>
  <cols>
    <col min="1" max="1" width="3.140625" customWidth="1"/>
    <col min="2" max="2" width="17" customWidth="1"/>
  </cols>
  <sheetData>
    <row r="2" spans="1:12" ht="15.75">
      <c r="A2" s="74" t="s">
        <v>2</v>
      </c>
      <c r="B2" s="74" t="s">
        <v>3</v>
      </c>
      <c r="C2" s="74" t="s">
        <v>4</v>
      </c>
      <c r="D2" s="74"/>
      <c r="E2" s="74" t="s">
        <v>5</v>
      </c>
      <c r="F2" s="74"/>
      <c r="G2" s="74" t="s">
        <v>6</v>
      </c>
      <c r="H2" s="74"/>
      <c r="I2" s="74" t="s">
        <v>7</v>
      </c>
      <c r="J2" s="74"/>
      <c r="K2" s="7" t="s">
        <v>8</v>
      </c>
    </row>
    <row r="3" spans="1:12" ht="15.75">
      <c r="A3" s="74"/>
      <c r="B3" s="74"/>
      <c r="C3" s="6" t="s">
        <v>10</v>
      </c>
      <c r="D3" s="38" t="s">
        <v>11</v>
      </c>
      <c r="E3" s="6" t="s">
        <v>12</v>
      </c>
      <c r="F3" s="38" t="s">
        <v>11</v>
      </c>
      <c r="G3" s="6" t="s">
        <v>12</v>
      </c>
      <c r="H3" s="38" t="s">
        <v>11</v>
      </c>
      <c r="I3" s="6" t="s">
        <v>12</v>
      </c>
      <c r="J3" s="38" t="s">
        <v>11</v>
      </c>
      <c r="K3" s="7" t="s">
        <v>9</v>
      </c>
    </row>
    <row r="4" spans="1:12" ht="15.75">
      <c r="A4" s="69" t="s">
        <v>42</v>
      </c>
      <c r="B4" s="69"/>
      <c r="C4" s="6"/>
      <c r="D4" s="38"/>
      <c r="E4" s="6"/>
      <c r="F4" s="38"/>
      <c r="G4" s="6"/>
      <c r="H4" s="38"/>
      <c r="I4" s="6"/>
      <c r="J4" s="38"/>
      <c r="K4" s="6"/>
    </row>
    <row r="5" spans="1:12" ht="19.5" customHeight="1">
      <c r="A5" s="6" t="s">
        <v>25</v>
      </c>
      <c r="B5" s="6" t="s">
        <v>112</v>
      </c>
      <c r="C5" s="6">
        <v>8.91</v>
      </c>
      <c r="D5" s="38">
        <v>47</v>
      </c>
      <c r="E5" s="5">
        <v>2.59</v>
      </c>
      <c r="F5" s="38">
        <v>38</v>
      </c>
      <c r="G5" s="6">
        <v>4</v>
      </c>
      <c r="H5" s="38">
        <v>43</v>
      </c>
      <c r="I5" s="6">
        <v>46</v>
      </c>
      <c r="J5" s="38">
        <v>57</v>
      </c>
      <c r="K5" s="6">
        <f t="shared" ref="K5:K8" si="0">SUM(D5,F5,H5,J5)</f>
        <v>185</v>
      </c>
      <c r="L5" t="s">
        <v>146</v>
      </c>
    </row>
    <row r="6" spans="1:12" ht="15.75">
      <c r="A6" s="69" t="s">
        <v>78</v>
      </c>
      <c r="B6" s="69"/>
      <c r="C6" s="6"/>
      <c r="D6" s="38"/>
      <c r="E6" s="6"/>
      <c r="F6" s="38"/>
      <c r="G6" s="6"/>
      <c r="H6" s="38"/>
      <c r="I6" s="6"/>
      <c r="J6" s="38"/>
      <c r="K6" s="6"/>
    </row>
    <row r="7" spans="1:12" ht="17.25" customHeight="1">
      <c r="A7" s="6" t="s">
        <v>25</v>
      </c>
      <c r="B7" s="6" t="s">
        <v>113</v>
      </c>
      <c r="C7" s="6">
        <v>8.59</v>
      </c>
      <c r="D7" s="38">
        <v>55</v>
      </c>
      <c r="E7" s="5">
        <v>3.11</v>
      </c>
      <c r="F7" s="38">
        <v>29</v>
      </c>
      <c r="G7" s="6">
        <v>4.3499999999999996</v>
      </c>
      <c r="H7" s="38">
        <v>52</v>
      </c>
      <c r="I7" s="6">
        <v>45</v>
      </c>
      <c r="J7" s="38">
        <v>55</v>
      </c>
      <c r="K7" s="6">
        <f t="shared" si="0"/>
        <v>191</v>
      </c>
      <c r="L7" t="s">
        <v>145</v>
      </c>
    </row>
    <row r="8" spans="1:12" ht="18" customHeight="1">
      <c r="A8" s="6" t="s">
        <v>27</v>
      </c>
      <c r="B8" s="6" t="s">
        <v>114</v>
      </c>
      <c r="C8" s="6">
        <v>9.1</v>
      </c>
      <c r="D8" s="38">
        <v>43</v>
      </c>
      <c r="E8" s="5">
        <v>2.48</v>
      </c>
      <c r="F8" s="38">
        <v>47</v>
      </c>
      <c r="G8" s="6">
        <v>4</v>
      </c>
      <c r="H8" s="38">
        <v>43</v>
      </c>
      <c r="I8" s="6">
        <v>36</v>
      </c>
      <c r="J8" s="38">
        <v>42</v>
      </c>
      <c r="K8" s="6">
        <f t="shared" si="0"/>
        <v>175</v>
      </c>
      <c r="L8" t="s">
        <v>147</v>
      </c>
    </row>
    <row r="9" spans="1:12">
      <c r="A9" s="5"/>
      <c r="B9" s="5"/>
      <c r="C9" s="5"/>
      <c r="D9" s="39"/>
      <c r="E9" s="5"/>
      <c r="F9" s="39"/>
      <c r="G9" s="5"/>
      <c r="H9" s="39"/>
      <c r="I9" s="5"/>
      <c r="J9" s="39"/>
      <c r="K9" s="5"/>
    </row>
  </sheetData>
  <mergeCells count="8">
    <mergeCell ref="E2:F2"/>
    <mergeCell ref="G2:H2"/>
    <mergeCell ref="I2:J2"/>
    <mergeCell ref="A4:B4"/>
    <mergeCell ref="A6:B6"/>
    <mergeCell ref="A2:A3"/>
    <mergeCell ref="B2:B3"/>
    <mergeCell ref="C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I24"/>
  <sheetViews>
    <sheetView workbookViewId="0">
      <selection activeCell="I19" sqref="I19:J19"/>
    </sheetView>
  </sheetViews>
  <sheetFormatPr defaultRowHeight="15"/>
  <cols>
    <col min="1" max="1" width="16.5703125" customWidth="1"/>
    <col min="2" max="2" width="14.85546875" customWidth="1"/>
    <col min="3" max="3" width="15.5703125" customWidth="1"/>
    <col min="4" max="5" width="11.85546875" customWidth="1"/>
  </cols>
  <sheetData>
    <row r="2" spans="1:9" s="63" customFormat="1" ht="54.75" customHeight="1">
      <c r="A2" s="89" t="s">
        <v>0</v>
      </c>
      <c r="B2" s="89"/>
      <c r="C2" s="89"/>
      <c r="D2" s="89"/>
      <c r="E2" s="89"/>
      <c r="F2" s="89"/>
      <c r="G2" s="89"/>
      <c r="H2" s="89"/>
      <c r="I2" s="62"/>
    </row>
    <row r="4" spans="1:9" s="65" customFormat="1" ht="23.25">
      <c r="A4" s="83" t="s">
        <v>148</v>
      </c>
      <c r="B4" s="83" t="s">
        <v>150</v>
      </c>
      <c r="C4" s="83" t="s">
        <v>151</v>
      </c>
      <c r="D4" s="83" t="s">
        <v>152</v>
      </c>
      <c r="E4" s="87" t="s">
        <v>149</v>
      </c>
    </row>
    <row r="5" spans="1:9" ht="23.25">
      <c r="A5" s="88">
        <v>111</v>
      </c>
      <c r="B5" s="64">
        <v>680</v>
      </c>
      <c r="C5" s="64">
        <v>1491</v>
      </c>
      <c r="D5" s="86">
        <f t="shared" ref="D5:D10" si="0">SUM(B5:C5)</f>
        <v>2171</v>
      </c>
      <c r="E5" s="84">
        <v>1</v>
      </c>
    </row>
    <row r="6" spans="1:9" ht="23.25">
      <c r="A6" s="88">
        <v>211</v>
      </c>
      <c r="B6" s="64">
        <v>750</v>
      </c>
      <c r="C6" s="64">
        <v>1303</v>
      </c>
      <c r="D6" s="86">
        <f t="shared" si="0"/>
        <v>2053</v>
      </c>
      <c r="E6" s="84">
        <v>2</v>
      </c>
    </row>
    <row r="7" spans="1:9" ht="23.25">
      <c r="A7" s="88">
        <v>312</v>
      </c>
      <c r="B7" s="64">
        <v>212</v>
      </c>
      <c r="C7" s="64">
        <v>1391</v>
      </c>
      <c r="D7" s="86">
        <f t="shared" si="0"/>
        <v>1603</v>
      </c>
      <c r="E7" s="84">
        <v>3</v>
      </c>
    </row>
    <row r="8" spans="1:9" ht="23.25">
      <c r="A8" s="88">
        <v>212</v>
      </c>
      <c r="B8" s="64">
        <v>0</v>
      </c>
      <c r="C8" s="64">
        <v>1326</v>
      </c>
      <c r="D8" s="86">
        <f t="shared" si="0"/>
        <v>1326</v>
      </c>
      <c r="E8" s="84">
        <v>6</v>
      </c>
    </row>
    <row r="9" spans="1:9" ht="23.25">
      <c r="A9" s="88">
        <v>112</v>
      </c>
      <c r="B9" s="64">
        <v>318</v>
      </c>
      <c r="C9" s="64">
        <v>865</v>
      </c>
      <c r="D9" s="86">
        <f t="shared" si="0"/>
        <v>1183</v>
      </c>
      <c r="E9" s="84">
        <v>4</v>
      </c>
    </row>
    <row r="10" spans="1:9" ht="23.25">
      <c r="A10" s="88">
        <v>311</v>
      </c>
      <c r="B10" s="64">
        <v>223</v>
      </c>
      <c r="C10" s="64">
        <v>478</v>
      </c>
      <c r="D10" s="86">
        <f t="shared" si="0"/>
        <v>701</v>
      </c>
      <c r="E10" s="84">
        <v>5</v>
      </c>
    </row>
    <row r="11" spans="1:9">
      <c r="B11" s="55"/>
      <c r="C11" s="55"/>
    </row>
    <row r="12" spans="1:9" s="67" customFormat="1" ht="44.25" customHeight="1">
      <c r="A12" s="89" t="s">
        <v>0</v>
      </c>
      <c r="B12" s="89"/>
      <c r="C12" s="89"/>
      <c r="D12" s="89"/>
      <c r="E12" s="89"/>
      <c r="F12" s="89"/>
      <c r="G12" s="89"/>
      <c r="H12" s="89"/>
      <c r="I12" s="66"/>
    </row>
    <row r="14" spans="1:9" s="65" customFormat="1" ht="23.25">
      <c r="A14" s="83" t="s">
        <v>148</v>
      </c>
      <c r="B14" s="83" t="s">
        <v>11</v>
      </c>
      <c r="C14" s="83" t="s">
        <v>149</v>
      </c>
    </row>
    <row r="15" spans="1:9" s="65" customFormat="1" ht="23.25">
      <c r="A15" s="85">
        <v>123</v>
      </c>
      <c r="B15" s="86">
        <v>435</v>
      </c>
      <c r="C15" s="84">
        <v>1</v>
      </c>
    </row>
    <row r="16" spans="1:9" s="65" customFormat="1" ht="23.25">
      <c r="A16" s="85">
        <v>221</v>
      </c>
      <c r="B16" s="86">
        <v>434</v>
      </c>
      <c r="C16" s="84">
        <v>2</v>
      </c>
    </row>
    <row r="17" spans="1:3" s="65" customFormat="1" ht="23.25">
      <c r="A17" s="85">
        <v>131</v>
      </c>
      <c r="B17" s="86">
        <v>422</v>
      </c>
      <c r="C17" s="84">
        <v>3</v>
      </c>
    </row>
    <row r="18" spans="1:3" s="65" customFormat="1" ht="23.25">
      <c r="A18" s="85">
        <v>121</v>
      </c>
      <c r="B18" s="86">
        <v>394</v>
      </c>
      <c r="C18" s="84">
        <v>4</v>
      </c>
    </row>
    <row r="19" spans="1:3" s="65" customFormat="1" ht="23.25">
      <c r="A19" s="85">
        <v>222</v>
      </c>
      <c r="B19" s="86">
        <v>394</v>
      </c>
      <c r="C19" s="84">
        <v>4</v>
      </c>
    </row>
    <row r="20" spans="1:3" s="65" customFormat="1" ht="23.25">
      <c r="A20" s="85">
        <v>231</v>
      </c>
      <c r="B20" s="86">
        <v>374</v>
      </c>
      <c r="C20" s="84">
        <v>6</v>
      </c>
    </row>
    <row r="21" spans="1:3" s="65" customFormat="1" ht="23.25">
      <c r="A21" s="85">
        <v>122</v>
      </c>
      <c r="B21" s="86">
        <v>318</v>
      </c>
      <c r="C21" s="84">
        <v>7</v>
      </c>
    </row>
    <row r="22" spans="1:3" s="65" customFormat="1" ht="23.25">
      <c r="A22" s="85">
        <v>132</v>
      </c>
      <c r="B22" s="86">
        <v>315</v>
      </c>
      <c r="C22" s="84">
        <v>8</v>
      </c>
    </row>
    <row r="23" spans="1:3" s="65" customFormat="1" ht="23.25">
      <c r="A23" s="85">
        <v>331</v>
      </c>
      <c r="B23" s="86">
        <v>296</v>
      </c>
      <c r="C23" s="84">
        <v>9</v>
      </c>
    </row>
    <row r="24" spans="1:3" s="65" customFormat="1" ht="23.25">
      <c r="A24" s="85">
        <v>281</v>
      </c>
      <c r="B24" s="86">
        <v>291</v>
      </c>
      <c r="C24" s="84">
        <v>10</v>
      </c>
    </row>
  </sheetData>
  <sortState ref="A15:B24">
    <sortCondition descending="1" ref="B15:B24"/>
  </sortState>
  <mergeCells count="2">
    <mergeCell ref="A12:H12"/>
    <mergeCell ref="A2:H2"/>
  </mergeCells>
  <pageMargins left="0.19685039370078741" right="0" top="0.19685039370078741" bottom="0.19685039370078741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Дев</vt:lpstr>
      <vt:lpstr>Юн</vt:lpstr>
      <vt:lpstr>Юн ФК</vt:lpstr>
      <vt:lpstr>Дев ФК</vt:lpstr>
      <vt:lpstr>Дев шк, до шк, инф</vt:lpstr>
      <vt:lpstr>Лист6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2016-05-13T07:29:26Z</dcterms:modified>
</cp:coreProperties>
</file>